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F SPCSS export finale\samostatné výkazy - zadání\"/>
    </mc:Choice>
  </mc:AlternateContent>
  <bookViews>
    <workbookView xWindow="29685" yWindow="210" windowWidth="26715" windowHeight="9645"/>
  </bookViews>
  <sheets>
    <sheet name="PS901.3" sheetId="1" r:id="rId1"/>
  </sheets>
  <definedNames>
    <definedName name="_xlnm.Print_Titles" localSheetId="0">PS901.3!$33:$34</definedName>
    <definedName name="_xlnm.Print_Area" localSheetId="0">PS901.3!$A$1:$J$100</definedName>
  </definedNames>
  <calcPr calcId="171027"/>
</workbook>
</file>

<file path=xl/calcChain.xml><?xml version="1.0" encoding="utf-8"?>
<calcChain xmlns="http://schemas.openxmlformats.org/spreadsheetml/2006/main">
  <c r="I62" i="1" l="1"/>
  <c r="I99" i="1"/>
  <c r="I98" i="1"/>
  <c r="I97" i="1"/>
  <c r="I96" i="1"/>
  <c r="I95" i="1"/>
  <c r="I94" i="1"/>
  <c r="I93" i="1"/>
  <c r="I89" i="1"/>
  <c r="I88" i="1"/>
  <c r="I87" i="1"/>
  <c r="I86" i="1"/>
  <c r="I85" i="1"/>
  <c r="I84" i="1"/>
  <c r="I83" i="1"/>
  <c r="I82" i="1"/>
  <c r="I81" i="1"/>
  <c r="I77" i="1"/>
  <c r="I76" i="1"/>
  <c r="I75" i="1"/>
  <c r="I74" i="1"/>
  <c r="I68" i="1"/>
  <c r="I67" i="1"/>
  <c r="I63" i="1"/>
  <c r="I61" i="1"/>
  <c r="I60" i="1"/>
  <c r="I56" i="1"/>
  <c r="I55" i="1"/>
  <c r="I54" i="1"/>
  <c r="I53" i="1"/>
  <c r="I52" i="1"/>
  <c r="I51" i="1"/>
  <c r="I42" i="1"/>
  <c r="I38" i="1"/>
  <c r="H8" i="1"/>
  <c r="H65" i="1" l="1"/>
  <c r="F19" i="1" s="1"/>
  <c r="H79" i="1"/>
  <c r="F21" i="1" s="1"/>
  <c r="H91" i="1"/>
  <c r="F22" i="1" s="1"/>
  <c r="H70" i="1"/>
  <c r="F20" i="1" s="1"/>
  <c r="H47" i="1"/>
  <c r="F17" i="1" s="1"/>
  <c r="H36" i="1"/>
  <c r="F16" i="1" s="1"/>
  <c r="F14" i="1" l="1"/>
</calcChain>
</file>

<file path=xl/sharedStrings.xml><?xml version="1.0" encoding="utf-8"?>
<sst xmlns="http://schemas.openxmlformats.org/spreadsheetml/2006/main" count="276" uniqueCount="167">
  <si>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</si>
  <si>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</si>
  <si>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</si>
  <si>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</si>
  <si>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</si>
  <si>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</si>
  <si>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</si>
  <si>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</si>
  <si>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D.2.901.3 - PS901.3 - Rozvodna NN areál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</si>
  <si>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</si>
  <si>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</si>
  <si>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</si>
  <si>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</si>
  <si>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</si>
  <si>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</si>
  <si>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</si>
  <si>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</si>
  <si>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</si>
  <si>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</si>
  <si>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</si>
  <si>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</si>
  <si>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</si>
  <si>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</si>
  <si>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</si>
  <si>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</si>
  <si>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</si>
  <si>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</si>
  <si>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</si>
  <si>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</si>
  <si>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</si>
  <si>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</si>
  <si>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</si>
  <si>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</si>
  <si>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</si>
  <si>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</si>
  <si>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</si>
  <si>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</si>
  <si>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</si>
  <si>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</si>
  <si>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RH 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</si>
  <si>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</si>
  <si>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=14,8kA</t>
    </r>
  </si>
  <si>
    <t>- Více PD Rozvaděč RH 1.1 - tento výkres je nedílnou součástí specifikace rozvaděče.</t>
  </si>
  <si>
    <t>- V rámci dodávky rozvaděče je nedílnou poviností dodavatele vytvoření výrobní dokumentace rozvaděče.</t>
  </si>
  <si>
    <t>A.2</t>
  </si>
  <si>
    <t>Rozvaděč RN 1.1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</si>
  <si>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=13kA</t>
    </r>
  </si>
  <si>
    <t>- Více PD Rozvaděč RN 1.1 - tento výkres je nedílnou součástí specifikace rozvaděče.</t>
  </si>
  <si>
    <t>B1</t>
  </si>
  <si>
    <t>Kabelové trasy, uložení, chráničky</t>
  </si>
  <si>
    <t>B1.1</t>
  </si>
  <si>
    <t>Žárově zinkovaný kabelový žlab 100 mm x 100mm s víkem, perforovaný včetně závěsů/konzol, tvarování a přidruženého materiálu</t>
  </si>
  <si>
    <t>m</t>
  </si>
  <si>
    <t>Žárově zinkovaný kabelový žlab 300 mm x 100mm s víkem, perforovaný včetně závěsů/konzol, tvarování a přidruženého materiálu</t>
  </si>
  <si>
    <t>B1.2</t>
  </si>
  <si>
    <t>Ocelová žárově zinkovaná pomocná konstrukce do 5kg</t>
  </si>
  <si>
    <t>atyp.sestava</t>
  </si>
  <si>
    <t>B1.3</t>
  </si>
  <si>
    <t>Ocelová žárově zinkovaná pomocná konstrukce do 15kg</t>
  </si>
  <si>
    <t>B1.4</t>
  </si>
  <si>
    <t>Ocelová žárově zinkovaná pomocná konstrukce do 50kg</t>
  </si>
  <si>
    <t>B1.5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</si>
  <si>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</si>
  <si>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</si>
  <si>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B3</t>
  </si>
  <si>
    <t>Kabely</t>
  </si>
  <si>
    <t>B3.1</t>
  </si>
  <si>
    <t>1-CXKH-R 5x95</t>
  </si>
  <si>
    <t>B3.2</t>
  </si>
  <si>
    <t>1-CXKH-R 4x240</t>
  </si>
  <si>
    <t>B3.3</t>
  </si>
  <si>
    <t>Ukončení a popis kabelů</t>
  </si>
  <si>
    <t>KPL</t>
  </si>
  <si>
    <t>B3.4</t>
  </si>
  <si>
    <t>Ukončení a popis vodičů v rozvaděči</t>
  </si>
  <si>
    <t>D.1</t>
  </si>
  <si>
    <t>Osazení a zapojení - Rozvaděč RH 1.1</t>
  </si>
  <si>
    <t>D.2</t>
  </si>
  <si>
    <t>Osazení a zapojení - Rozvaděč RN 1.1</t>
  </si>
  <si>
    <t>UZEMĚNÍ</t>
  </si>
  <si>
    <t>E.1</t>
  </si>
  <si>
    <t>Pásek FeZn 30x4, vedený na povrchu - horizontálně, přichycený pomocí příchytek, tvarovaný, včetně všeho podružného materiálu, spojek a uchycení a označení (zeleno/žlutá)</t>
  </si>
  <si>
    <t>E.2</t>
  </si>
  <si>
    <t>Vývod z uzemňovací soustavy pro horizontální vedení FeZn, vedeno na povrchu, včetně mechanické ochrany vývodu, připojení k zemní soustavě data centra, připojení k povrchovému horizontálnímu vedení FeZn, včetně všeho podružného materiálu, spojek, uchycení a označení (zeleno/žlutá)</t>
  </si>
  <si>
    <t>E.3</t>
  </si>
  <si>
    <t>Ekvipotenciální (ochranná) přípojnice HOP, pro připojení pásku FeZn a vodičů do d=120mm2, nástěnná s PVC krytem</t>
  </si>
  <si>
    <t>E.4</t>
  </si>
  <si>
    <t>Připojení rozvaděče na zemní soustavu - svorkovnici MET - materiál a montáž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</si>
  <si>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</si>
  <si>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</si>
  <si>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</si>
  <si>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</si>
  <si>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</si>
  <si>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</si>
  <si>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</si>
  <si>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</si>
  <si>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</si>
  <si>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</si>
  <si>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</si>
  <si>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</si>
  <si>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</si>
  <si>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</si>
  <si>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</si>
  <si>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</si>
  <si>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</si>
  <si>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</si>
  <si>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</si>
  <si>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</si>
  <si>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</si>
  <si>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</si>
  <si>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</si>
  <si>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Schéma napájení - vyvěšeno v rozvodně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</si>
  <si>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</si>
  <si>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</si>
  <si>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</si>
  <si>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</si>
  <si>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</si>
  <si>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</si>
  <si>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</si>
  <si>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</si>
  <si>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</si>
  <si>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</si>
  <si>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</si>
  <si>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</si>
  <si>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</si>
  <si>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</si>
  <si>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2.</t>
  </si>
  <si>
    <t>vlastní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</si>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</sst>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59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6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6" fillId="0" borderId="5" xfId="0" applyFont="1" applyBorder="1" applyAlignment="1">
      <alignment horizontal="center" vertical="center" wrapText="1"/>
    </xf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6" fillId="0" borderId="35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19" fillId="0" borderId="5" xfId="0" applyFont="1" applyBorder="1" applyAlignment="1">
      <alignment wrapText="1"/>
    </xf>
    <xf numFmtId="0" fontId="1" fillId="0" borderId="41" xfId="0" applyFont="1" applyBorder="1" applyAlignment="1">
      <alignment horizontal="center" vertical="top"/>
    </xf>
    <xf numFmtId="0" fontId="1" fillId="0" borderId="40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1" xfId="0" applyNumberFormat="1" applyFont="1" applyBorder="1" applyAlignment="1">
      <alignment horizontal="right" vertical="top"/>
    </xf>
    <xf numFmtId="0" fontId="1" fillId="0" borderId="41" xfId="0" applyFont="1" applyBorder="1"/>
    <xf numFmtId="164" fontId="14" fillId="2" borderId="41" xfId="2" applyNumberFormat="1" applyFont="1" applyFill="1" applyBorder="1" applyAlignment="1">
      <alignment vertical="center" wrapText="1"/>
    </xf>
    <xf numFmtId="0" fontId="1" fillId="0" borderId="40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5" xfId="0" applyFont="1" applyBorder="1" applyAlignment="1">
      <alignment vertical="top" wrapText="1"/>
    </xf>
    <xf numFmtId="0" fontId="1" fillId="0" borderId="46" xfId="0" applyFont="1" applyBorder="1" applyAlignment="1">
      <alignment vertical="top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/>
    <xf numFmtId="164" fontId="1" fillId="0" borderId="5" xfId="0" applyNumberFormat="1" applyFont="1" applyBorder="1" applyAlignment="1">
      <alignment vertical="top"/>
    </xf>
    <xf numFmtId="164" fontId="1" fillId="5" borderId="5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horizontal="right" vertical="top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3" fillId="3" borderId="38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49" fontId="3" fillId="3" borderId="40" xfId="2" applyNumberFormat="1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1" xfId="0" applyFont="1" applyFill="1" applyBorder="1" applyAlignment="1">
      <alignment horizontal="center" vertical="top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0"/>
  <sheetViews>
    <sheetView tabSelected="1" zoomScaleNormal="100" zoomScaleSheetLayoutView="100" workbookViewId="0">
      <selection activeCell="E18" sqref="E18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93" t="s">
        <v>166</v>
      </c>
      <c r="B2" s="94"/>
      <c r="C2" s="94"/>
      <c r="D2" s="94"/>
      <c r="E2" s="94"/>
      <c r="F2" s="97" t="s">
        <v>0</v>
      </c>
      <c r="G2" s="97"/>
      <c r="H2" s="98"/>
      <c r="I2" s="2"/>
      <c r="J2" s="2"/>
      <c r="K2" s="3"/>
    </row>
    <row r="3" spans="1:12" s="4" customFormat="1" ht="16.5" customHeight="1" x14ac:dyDescent="0.25">
      <c r="A3" s="95"/>
      <c r="B3" s="96"/>
      <c r="C3" s="96"/>
      <c r="D3" s="96"/>
      <c r="E3" s="96"/>
      <c r="F3" s="99"/>
      <c r="G3" s="99"/>
      <c r="H3" s="100"/>
      <c r="I3" s="2"/>
      <c r="J3" s="2"/>
      <c r="K3" s="3"/>
    </row>
    <row r="4" spans="1:12" s="4" customFormat="1" ht="16.5" customHeight="1" x14ac:dyDescent="0.25">
      <c r="A4" s="101" t="s">
        <v>1</v>
      </c>
      <c r="B4" s="102"/>
      <c r="C4" s="102"/>
      <c r="D4" s="102"/>
      <c r="E4" s="102"/>
      <c r="F4" s="103" t="s">
        <v>2</v>
      </c>
      <c r="G4" s="103" t="s">
        <v>3</v>
      </c>
      <c r="H4" s="105" t="s">
        <v>4</v>
      </c>
      <c r="I4" s="2"/>
      <c r="J4" s="2"/>
      <c r="K4" s="107"/>
    </row>
    <row r="5" spans="1:12" s="4" customFormat="1" ht="16.5" customHeight="1" x14ac:dyDescent="0.25">
      <c r="A5" s="101"/>
      <c r="B5" s="102"/>
      <c r="C5" s="102"/>
      <c r="D5" s="102"/>
      <c r="E5" s="102"/>
      <c r="F5" s="104"/>
      <c r="G5" s="104"/>
      <c r="H5" s="106"/>
      <c r="I5" s="2"/>
      <c r="J5" s="2"/>
      <c r="K5" s="107"/>
    </row>
    <row r="6" spans="1:12" s="4" customFormat="1" ht="16.5" customHeight="1" x14ac:dyDescent="0.3">
      <c r="A6" s="108" t="s">
        <v>5</v>
      </c>
      <c r="B6" s="109"/>
      <c r="C6" s="109"/>
      <c r="D6" s="109"/>
      <c r="E6" s="109"/>
      <c r="F6" s="110" t="s">
        <v>6</v>
      </c>
      <c r="G6" s="110" t="s">
        <v>7</v>
      </c>
      <c r="H6" s="5">
        <v>16348</v>
      </c>
      <c r="I6" s="2"/>
      <c r="J6" s="2"/>
      <c r="K6" s="107"/>
    </row>
    <row r="7" spans="1:12" s="4" customFormat="1" ht="16.5" customHeight="1" x14ac:dyDescent="0.25">
      <c r="A7" s="113"/>
      <c r="B7" s="115" t="s">
        <v>8</v>
      </c>
      <c r="C7" s="116"/>
      <c r="D7" s="116"/>
      <c r="E7" s="117"/>
      <c r="F7" s="111"/>
      <c r="G7" s="111"/>
      <c r="H7" s="6" t="s">
        <v>9</v>
      </c>
      <c r="I7" s="2"/>
      <c r="J7" s="2"/>
      <c r="K7" s="3"/>
    </row>
    <row r="8" spans="1:12" s="4" customFormat="1" ht="16.5" customHeight="1" x14ac:dyDescent="0.25">
      <c r="A8" s="113"/>
      <c r="B8" s="118"/>
      <c r="C8" s="119"/>
      <c r="D8" s="119"/>
      <c r="E8" s="120"/>
      <c r="F8" s="111"/>
      <c r="G8" s="111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13"/>
      <c r="B9" s="118"/>
      <c r="C9" s="119"/>
      <c r="D9" s="119"/>
      <c r="E9" s="120"/>
      <c r="F9" s="111"/>
      <c r="G9" s="111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14"/>
      <c r="B10" s="121"/>
      <c r="C10" s="122"/>
      <c r="D10" s="122"/>
      <c r="E10" s="123"/>
      <c r="F10" s="112"/>
      <c r="G10" s="112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4" customFormat="1" ht="16.5" customHeight="1" x14ac:dyDescent="0.25">
      <c r="A12" s="124"/>
      <c r="B12" s="132"/>
      <c r="C12" s="133"/>
      <c r="D12" s="131" t="s">
        <v>12</v>
      </c>
      <c r="E12" s="126" t="s">
        <v>13</v>
      </c>
      <c r="F12" s="126" t="s">
        <v>14</v>
      </c>
      <c r="G12" s="13"/>
      <c r="H12" s="128"/>
      <c r="I12" s="39"/>
      <c r="J12" s="40"/>
    </row>
    <row r="13" spans="1:12" s="14" customFormat="1" ht="16.5" customHeight="1" x14ac:dyDescent="0.25">
      <c r="A13" s="125"/>
      <c r="B13" s="134"/>
      <c r="C13" s="135"/>
      <c r="D13" s="127"/>
      <c r="E13" s="127"/>
      <c r="F13" s="127"/>
      <c r="G13" s="23" t="s">
        <v>15</v>
      </c>
      <c r="H13" s="129"/>
      <c r="I13" s="39"/>
      <c r="J13" s="40"/>
    </row>
    <row r="14" spans="1:12" s="16" customFormat="1" ht="16.5" customHeight="1" x14ac:dyDescent="0.25">
      <c r="A14" s="41"/>
      <c r="B14" s="15"/>
      <c r="C14" s="15"/>
      <c r="D14" s="15"/>
      <c r="E14" s="42" t="s">
        <v>16</v>
      </c>
      <c r="F14" s="56">
        <f>SUM(F16:G22)</f>
        <v>0</v>
      </c>
      <c r="G14" s="57"/>
      <c r="H14" s="130"/>
      <c r="I14" s="39"/>
      <c r="J14" s="39"/>
      <c r="L14" s="17"/>
    </row>
    <row r="15" spans="1:12" x14ac:dyDescent="0.25">
      <c r="A15" s="18"/>
      <c r="B15" s="136"/>
      <c r="C15" s="137"/>
      <c r="D15" s="137"/>
      <c r="E15" s="137"/>
      <c r="F15" s="137"/>
      <c r="G15" s="137"/>
      <c r="H15" s="138"/>
      <c r="J15" s="38"/>
    </row>
    <row r="16" spans="1:12" ht="16.5" customHeight="1" x14ac:dyDescent="0.3">
      <c r="A16" s="18"/>
      <c r="B16" s="82"/>
      <c r="C16" s="83"/>
      <c r="D16" s="19" t="s">
        <v>17</v>
      </c>
      <c r="E16" s="20" t="s">
        <v>18</v>
      </c>
      <c r="F16" s="80">
        <f>H36</f>
        <v>0</v>
      </c>
      <c r="G16" s="81"/>
      <c r="H16" s="139"/>
    </row>
    <row r="17" spans="1:8" ht="16.5" x14ac:dyDescent="0.3">
      <c r="A17" s="18"/>
      <c r="B17" s="84"/>
      <c r="C17" s="85"/>
      <c r="D17" s="19" t="s">
        <v>19</v>
      </c>
      <c r="E17" s="20" t="s">
        <v>20</v>
      </c>
      <c r="F17" s="80">
        <f>H47</f>
        <v>0</v>
      </c>
      <c r="G17" s="81"/>
      <c r="H17" s="140"/>
    </row>
    <row r="18" spans="1:8" ht="16.5" x14ac:dyDescent="0.3">
      <c r="A18" s="18"/>
      <c r="B18" s="84"/>
      <c r="C18" s="85"/>
      <c r="D18" s="19" t="s">
        <v>21</v>
      </c>
      <c r="E18" s="19" t="s">
        <v>22</v>
      </c>
      <c r="F18" s="80"/>
      <c r="G18" s="81"/>
      <c r="H18" s="140"/>
    </row>
    <row r="19" spans="1:8" ht="16.5" x14ac:dyDescent="0.3">
      <c r="A19" s="18"/>
      <c r="B19" s="84"/>
      <c r="C19" s="85"/>
      <c r="D19" s="19" t="s">
        <v>23</v>
      </c>
      <c r="E19" s="19" t="s">
        <v>24</v>
      </c>
      <c r="F19" s="80">
        <f>H65</f>
        <v>0</v>
      </c>
      <c r="G19" s="81"/>
      <c r="H19" s="140"/>
    </row>
    <row r="20" spans="1:8" ht="16.5" x14ac:dyDescent="0.3">
      <c r="A20" s="18"/>
      <c r="B20" s="84"/>
      <c r="C20" s="85"/>
      <c r="D20" s="19" t="s">
        <v>25</v>
      </c>
      <c r="E20" s="19" t="s">
        <v>26</v>
      </c>
      <c r="F20" s="80">
        <f>H70</f>
        <v>0</v>
      </c>
      <c r="G20" s="81"/>
      <c r="H20" s="140"/>
    </row>
    <row r="21" spans="1:8" ht="16.5" x14ac:dyDescent="0.3">
      <c r="A21" s="18"/>
      <c r="B21" s="84"/>
      <c r="C21" s="85"/>
      <c r="D21" s="19" t="s">
        <v>27</v>
      </c>
      <c r="E21" s="19" t="s">
        <v>28</v>
      </c>
      <c r="F21" s="80">
        <f>H79</f>
        <v>0</v>
      </c>
      <c r="G21" s="81"/>
      <c r="H21" s="140"/>
    </row>
    <row r="22" spans="1:8" ht="16.5" x14ac:dyDescent="0.3">
      <c r="A22" s="18"/>
      <c r="B22" s="86"/>
      <c r="C22" s="87"/>
      <c r="D22" s="19" t="s">
        <v>29</v>
      </c>
      <c r="E22" s="19" t="s">
        <v>30</v>
      </c>
      <c r="F22" s="80">
        <f>H91</f>
        <v>0</v>
      </c>
      <c r="G22" s="81"/>
      <c r="H22" s="140"/>
    </row>
    <row r="23" spans="1:8" ht="16.5" customHeight="1" x14ac:dyDescent="0.25">
      <c r="A23" s="18"/>
      <c r="B23" s="82"/>
      <c r="C23" s="88"/>
      <c r="D23" s="88"/>
      <c r="E23" s="88"/>
      <c r="F23" s="88"/>
      <c r="G23" s="83"/>
      <c r="H23" s="140"/>
    </row>
    <row r="24" spans="1:8" x14ac:dyDescent="0.25">
      <c r="A24" s="18"/>
      <c r="B24" s="84"/>
      <c r="C24" s="89"/>
      <c r="D24" s="89"/>
      <c r="E24" s="89"/>
      <c r="F24" s="89"/>
      <c r="G24" s="85"/>
      <c r="H24" s="140"/>
    </row>
    <row r="25" spans="1:8" x14ac:dyDescent="0.25">
      <c r="A25" s="18"/>
      <c r="B25" s="84"/>
      <c r="C25" s="89"/>
      <c r="D25" s="89"/>
      <c r="E25" s="89"/>
      <c r="F25" s="89"/>
      <c r="G25" s="85"/>
      <c r="H25" s="140"/>
    </row>
    <row r="26" spans="1:8" x14ac:dyDescent="0.25">
      <c r="A26" s="18"/>
      <c r="B26" s="86"/>
      <c r="C26" s="90"/>
      <c r="D26" s="90"/>
      <c r="E26" s="90"/>
      <c r="F26" s="90"/>
      <c r="G26" s="87"/>
      <c r="H26" s="141"/>
    </row>
    <row r="27" spans="1:8" ht="15.75" thickBot="1" x14ac:dyDescent="0.3">
      <c r="A27" s="22"/>
      <c r="B27" s="142"/>
      <c r="C27" s="143"/>
      <c r="D27" s="143"/>
      <c r="E27" s="143"/>
      <c r="F27" s="143"/>
      <c r="G27" s="143"/>
      <c r="H27" s="144"/>
    </row>
    <row r="29" spans="1:8" ht="15" customHeight="1" x14ac:dyDescent="0.25">
      <c r="E29" s="145" t="s">
        <v>31</v>
      </c>
      <c r="F29" s="145"/>
      <c r="G29" s="145"/>
    </row>
    <row r="30" spans="1:8" ht="54" customHeight="1" x14ac:dyDescent="0.25">
      <c r="E30" s="145"/>
      <c r="F30" s="145"/>
      <c r="G30" s="145"/>
    </row>
    <row r="33" spans="1:10" s="14" customFormat="1" ht="13.5" customHeight="1" x14ac:dyDescent="0.25">
      <c r="A33" s="146"/>
      <c r="B33" s="148" t="s">
        <v>120</v>
      </c>
      <c r="C33" s="91" t="s">
        <v>121</v>
      </c>
      <c r="D33" s="91" t="s">
        <v>122</v>
      </c>
      <c r="E33" s="150" t="s">
        <v>32</v>
      </c>
      <c r="F33" s="150" t="s">
        <v>33</v>
      </c>
      <c r="G33" s="151" t="s">
        <v>34</v>
      </c>
      <c r="H33" s="151" t="s">
        <v>35</v>
      </c>
      <c r="I33" s="151" t="s">
        <v>36</v>
      </c>
      <c r="J33" s="155" t="s">
        <v>123</v>
      </c>
    </row>
    <row r="34" spans="1:10" s="14" customFormat="1" ht="13.5" x14ac:dyDescent="0.25">
      <c r="A34" s="147"/>
      <c r="B34" s="149"/>
      <c r="C34" s="92"/>
      <c r="D34" s="92"/>
      <c r="E34" s="92"/>
      <c r="F34" s="92"/>
      <c r="G34" s="152"/>
      <c r="H34" s="152"/>
      <c r="I34" s="152"/>
      <c r="J34" s="156"/>
    </row>
    <row r="35" spans="1:10" x14ac:dyDescent="0.25">
      <c r="A35" s="45"/>
      <c r="B35" s="21"/>
      <c r="C35" s="21"/>
      <c r="D35" s="21"/>
      <c r="E35" s="21"/>
      <c r="F35" s="21"/>
      <c r="G35" s="21"/>
      <c r="H35" s="21"/>
      <c r="I35" s="21"/>
      <c r="J35" s="48"/>
    </row>
    <row r="36" spans="1:10" ht="16.5" x14ac:dyDescent="0.25">
      <c r="A36" s="45"/>
      <c r="B36" s="24" t="s">
        <v>17</v>
      </c>
      <c r="C36" s="24"/>
      <c r="D36" s="24" t="s">
        <v>17</v>
      </c>
      <c r="E36" s="24" t="s">
        <v>18</v>
      </c>
      <c r="F36" s="153" t="s">
        <v>37</v>
      </c>
      <c r="G36" s="154"/>
      <c r="H36" s="157">
        <f>SUM(I37:I46)</f>
        <v>0</v>
      </c>
      <c r="I36" s="158"/>
      <c r="J36" s="49"/>
    </row>
    <row r="37" spans="1:10" x14ac:dyDescent="0.25">
      <c r="A37" s="45"/>
      <c r="B37" s="21"/>
      <c r="C37" s="21"/>
      <c r="D37" s="21"/>
      <c r="E37" s="21"/>
      <c r="F37" s="21"/>
      <c r="G37" s="21"/>
      <c r="H37" s="21"/>
      <c r="I37" s="21"/>
      <c r="J37" s="48"/>
    </row>
    <row r="38" spans="1:10" x14ac:dyDescent="0.25">
      <c r="A38" s="50"/>
      <c r="B38" s="25" t="s">
        <v>124</v>
      </c>
      <c r="C38" s="36" t="s">
        <v>125</v>
      </c>
      <c r="D38" s="25" t="s">
        <v>38</v>
      </c>
      <c r="E38" s="25" t="s">
        <v>39</v>
      </c>
      <c r="F38" s="26" t="s">
        <v>40</v>
      </c>
      <c r="G38" s="27">
        <v>1</v>
      </c>
      <c r="H38" s="60"/>
      <c r="I38" s="58">
        <f>G38*H38</f>
        <v>0</v>
      </c>
      <c r="J38" s="44" t="s">
        <v>127</v>
      </c>
    </row>
    <row r="39" spans="1:10" ht="36" x14ac:dyDescent="0.35">
      <c r="A39" s="50"/>
      <c r="B39" s="62"/>
      <c r="C39" s="63"/>
      <c r="D39" s="64"/>
      <c r="E39" s="43" t="s">
        <v>41</v>
      </c>
      <c r="F39" s="71"/>
      <c r="G39" s="72"/>
      <c r="H39" s="72"/>
      <c r="I39" s="72"/>
      <c r="J39" s="77"/>
    </row>
    <row r="40" spans="1:10" ht="30" x14ac:dyDescent="0.25">
      <c r="A40" s="50"/>
      <c r="B40" s="65"/>
      <c r="C40" s="66"/>
      <c r="D40" s="67"/>
      <c r="E40" s="29" t="s">
        <v>42</v>
      </c>
      <c r="F40" s="73"/>
      <c r="G40" s="74"/>
      <c r="H40" s="74"/>
      <c r="I40" s="74"/>
      <c r="J40" s="78"/>
    </row>
    <row r="41" spans="1:10" ht="30" x14ac:dyDescent="0.25">
      <c r="A41" s="50"/>
      <c r="B41" s="68"/>
      <c r="C41" s="69"/>
      <c r="D41" s="70"/>
      <c r="E41" s="29" t="s">
        <v>43</v>
      </c>
      <c r="F41" s="75"/>
      <c r="G41" s="76"/>
      <c r="H41" s="76"/>
      <c r="I41" s="76"/>
      <c r="J41" s="79"/>
    </row>
    <row r="42" spans="1:10" x14ac:dyDescent="0.25">
      <c r="A42" s="50"/>
      <c r="B42" s="25" t="s">
        <v>126</v>
      </c>
      <c r="C42" s="36" t="s">
        <v>125</v>
      </c>
      <c r="D42" s="25" t="s">
        <v>44</v>
      </c>
      <c r="E42" s="25" t="s">
        <v>45</v>
      </c>
      <c r="F42" s="26" t="s">
        <v>40</v>
      </c>
      <c r="G42" s="27">
        <v>1</v>
      </c>
      <c r="H42" s="60"/>
      <c r="I42" s="58">
        <f>G42*H42</f>
        <v>0</v>
      </c>
      <c r="J42" s="44" t="s">
        <v>127</v>
      </c>
    </row>
    <row r="43" spans="1:10" ht="18" x14ac:dyDescent="0.35">
      <c r="A43" s="45"/>
      <c r="B43" s="62"/>
      <c r="C43" s="63"/>
      <c r="D43" s="64"/>
      <c r="E43" s="28" t="s">
        <v>46</v>
      </c>
      <c r="F43" s="71"/>
      <c r="G43" s="72"/>
      <c r="H43" s="72"/>
      <c r="I43" s="72"/>
      <c r="J43" s="77"/>
    </row>
    <row r="44" spans="1:10" ht="30" x14ac:dyDescent="0.25">
      <c r="A44" s="45"/>
      <c r="B44" s="65"/>
      <c r="C44" s="66"/>
      <c r="D44" s="67"/>
      <c r="E44" s="29" t="s">
        <v>47</v>
      </c>
      <c r="F44" s="73"/>
      <c r="G44" s="74"/>
      <c r="H44" s="74"/>
      <c r="I44" s="74"/>
      <c r="J44" s="78"/>
    </row>
    <row r="45" spans="1:10" ht="30" x14ac:dyDescent="0.25">
      <c r="A45" s="45"/>
      <c r="B45" s="68"/>
      <c r="C45" s="69"/>
      <c r="D45" s="70"/>
      <c r="E45" s="29" t="s">
        <v>43</v>
      </c>
      <c r="F45" s="75"/>
      <c r="G45" s="76"/>
      <c r="H45" s="76"/>
      <c r="I45" s="76"/>
      <c r="J45" s="79"/>
    </row>
    <row r="46" spans="1:10" x14ac:dyDescent="0.25">
      <c r="A46" s="45"/>
      <c r="B46" s="21"/>
      <c r="C46" s="21"/>
      <c r="D46" s="21"/>
      <c r="E46" s="21"/>
      <c r="F46" s="30"/>
      <c r="G46" s="27"/>
      <c r="H46" s="31"/>
      <c r="I46" s="31"/>
      <c r="J46" s="47"/>
    </row>
    <row r="47" spans="1:10" ht="16.5" customHeight="1" x14ac:dyDescent="0.25">
      <c r="A47" s="45"/>
      <c r="B47" s="24"/>
      <c r="C47" s="24"/>
      <c r="D47" s="24" t="s">
        <v>19</v>
      </c>
      <c r="E47" s="24" t="s">
        <v>20</v>
      </c>
      <c r="F47" s="153" t="s">
        <v>37</v>
      </c>
      <c r="G47" s="154"/>
      <c r="H47" s="157">
        <f>SUM(I48:I64)</f>
        <v>0</v>
      </c>
      <c r="I47" s="158"/>
      <c r="J47" s="49"/>
    </row>
    <row r="48" spans="1:10" x14ac:dyDescent="0.25">
      <c r="A48" s="45"/>
      <c r="B48" s="21"/>
      <c r="C48" s="21"/>
      <c r="D48" s="21"/>
      <c r="E48" s="21"/>
      <c r="F48" s="21"/>
      <c r="G48" s="21"/>
      <c r="H48" s="21"/>
      <c r="I48" s="21"/>
      <c r="J48" s="48"/>
    </row>
    <row r="49" spans="1:10" ht="16.5" x14ac:dyDescent="0.25">
      <c r="A49" s="45"/>
      <c r="B49" s="33"/>
      <c r="C49" s="33"/>
      <c r="D49" s="46" t="s">
        <v>48</v>
      </c>
      <c r="E49" s="46" t="s">
        <v>49</v>
      </c>
      <c r="F49" s="32"/>
      <c r="G49" s="33"/>
      <c r="H49" s="34"/>
      <c r="I49" s="31"/>
      <c r="J49" s="47"/>
    </row>
    <row r="50" spans="1:10" x14ac:dyDescent="0.25">
      <c r="A50" s="45"/>
      <c r="B50" s="21"/>
      <c r="C50" s="21"/>
      <c r="D50" s="21"/>
      <c r="E50" s="21"/>
      <c r="F50" s="21"/>
      <c r="G50" s="21"/>
      <c r="H50" s="21"/>
      <c r="I50" s="21"/>
      <c r="J50" s="48"/>
    </row>
    <row r="51" spans="1:10" ht="47.25" customHeight="1" x14ac:dyDescent="0.25">
      <c r="A51" s="45"/>
      <c r="B51" s="35" t="s">
        <v>134</v>
      </c>
      <c r="C51" s="35" t="s">
        <v>131</v>
      </c>
      <c r="D51" s="35" t="s">
        <v>50</v>
      </c>
      <c r="E51" s="36" t="s">
        <v>51</v>
      </c>
      <c r="F51" s="30" t="s">
        <v>52</v>
      </c>
      <c r="G51" s="27">
        <v>40</v>
      </c>
      <c r="H51" s="61"/>
      <c r="I51" s="59">
        <f>G51*H51</f>
        <v>0</v>
      </c>
      <c r="J51" s="44" t="s">
        <v>127</v>
      </c>
    </row>
    <row r="52" spans="1:10" ht="47.25" customHeight="1" x14ac:dyDescent="0.25">
      <c r="A52" s="45"/>
      <c r="B52" s="35" t="s">
        <v>135</v>
      </c>
      <c r="C52" s="35" t="s">
        <v>131</v>
      </c>
      <c r="D52" s="35" t="s">
        <v>50</v>
      </c>
      <c r="E52" s="36" t="s">
        <v>53</v>
      </c>
      <c r="F52" s="30" t="s">
        <v>52</v>
      </c>
      <c r="G52" s="27">
        <v>11</v>
      </c>
      <c r="H52" s="61"/>
      <c r="I52" s="59">
        <f t="shared" ref="I52:I63" si="0">G52*H52</f>
        <v>0</v>
      </c>
      <c r="J52" s="44" t="s">
        <v>127</v>
      </c>
    </row>
    <row r="53" spans="1:10" x14ac:dyDescent="0.25">
      <c r="A53" s="45"/>
      <c r="B53" s="35" t="s">
        <v>136</v>
      </c>
      <c r="C53" s="35" t="s">
        <v>131</v>
      </c>
      <c r="D53" s="35" t="s">
        <v>54</v>
      </c>
      <c r="E53" s="21" t="s">
        <v>55</v>
      </c>
      <c r="F53" s="30" t="s">
        <v>56</v>
      </c>
      <c r="G53" s="27">
        <v>6</v>
      </c>
      <c r="H53" s="61"/>
      <c r="I53" s="59">
        <f t="shared" si="0"/>
        <v>0</v>
      </c>
      <c r="J53" s="44" t="s">
        <v>127</v>
      </c>
    </row>
    <row r="54" spans="1:10" x14ac:dyDescent="0.25">
      <c r="A54" s="45"/>
      <c r="B54" s="35" t="s">
        <v>137</v>
      </c>
      <c r="C54" s="35" t="s">
        <v>131</v>
      </c>
      <c r="D54" s="35" t="s">
        <v>57</v>
      </c>
      <c r="E54" s="21" t="s">
        <v>58</v>
      </c>
      <c r="F54" s="30" t="s">
        <v>56</v>
      </c>
      <c r="G54" s="27">
        <v>1</v>
      </c>
      <c r="H54" s="61"/>
      <c r="I54" s="59">
        <f t="shared" si="0"/>
        <v>0</v>
      </c>
      <c r="J54" s="44" t="s">
        <v>127</v>
      </c>
    </row>
    <row r="55" spans="1:10" x14ac:dyDescent="0.25">
      <c r="A55" s="45"/>
      <c r="B55" s="35" t="s">
        <v>138</v>
      </c>
      <c r="C55" s="35" t="s">
        <v>131</v>
      </c>
      <c r="D55" s="35" t="s">
        <v>59</v>
      </c>
      <c r="E55" s="21" t="s">
        <v>60</v>
      </c>
      <c r="F55" s="30" t="s">
        <v>56</v>
      </c>
      <c r="G55" s="27">
        <v>1</v>
      </c>
      <c r="H55" s="61"/>
      <c r="I55" s="59">
        <f t="shared" si="0"/>
        <v>0</v>
      </c>
      <c r="J55" s="44" t="s">
        <v>127</v>
      </c>
    </row>
    <row r="56" spans="1:10" ht="16.5" x14ac:dyDescent="0.25">
      <c r="A56" s="45"/>
      <c r="B56" s="21" t="s">
        <v>139</v>
      </c>
      <c r="C56" s="35" t="s">
        <v>131</v>
      </c>
      <c r="D56" s="21" t="s">
        <v>61</v>
      </c>
      <c r="E56" s="21" t="s">
        <v>62</v>
      </c>
      <c r="F56" s="30" t="s">
        <v>63</v>
      </c>
      <c r="G56" s="27">
        <v>1.2</v>
      </c>
      <c r="H56" s="61"/>
      <c r="I56" s="59">
        <f t="shared" si="0"/>
        <v>0</v>
      </c>
      <c r="J56" s="44" t="s">
        <v>127</v>
      </c>
    </row>
    <row r="57" spans="1:10" x14ac:dyDescent="0.25">
      <c r="A57" s="45"/>
      <c r="B57" s="21"/>
      <c r="C57" s="21"/>
      <c r="D57" s="21"/>
      <c r="E57" s="21"/>
      <c r="F57" s="21"/>
      <c r="G57" s="21"/>
      <c r="H57" s="21"/>
      <c r="I57" s="59"/>
      <c r="J57" s="48"/>
    </row>
    <row r="58" spans="1:10" ht="16.5" x14ac:dyDescent="0.25">
      <c r="A58" s="45"/>
      <c r="B58" s="33"/>
      <c r="C58" s="33"/>
      <c r="D58" s="46" t="s">
        <v>64</v>
      </c>
      <c r="E58" s="46" t="s">
        <v>65</v>
      </c>
      <c r="F58" s="32"/>
      <c r="G58" s="33"/>
      <c r="H58" s="34"/>
      <c r="I58" s="59"/>
      <c r="J58" s="47"/>
    </row>
    <row r="59" spans="1:10" x14ac:dyDescent="0.25">
      <c r="A59" s="45"/>
      <c r="B59" s="21"/>
      <c r="C59" s="21"/>
      <c r="D59" s="21"/>
      <c r="E59" s="21"/>
      <c r="F59" s="21"/>
      <c r="G59" s="21"/>
      <c r="H59" s="21"/>
      <c r="I59" s="59"/>
      <c r="J59" s="48"/>
    </row>
    <row r="60" spans="1:10" x14ac:dyDescent="0.25">
      <c r="A60" s="50"/>
      <c r="B60" s="21" t="s">
        <v>140</v>
      </c>
      <c r="C60" s="35" t="s">
        <v>131</v>
      </c>
      <c r="D60" s="21" t="s">
        <v>66</v>
      </c>
      <c r="E60" s="21" t="s">
        <v>67</v>
      </c>
      <c r="F60" s="30" t="s">
        <v>52</v>
      </c>
      <c r="G60" s="27">
        <v>60</v>
      </c>
      <c r="H60" s="61"/>
      <c r="I60" s="59">
        <f t="shared" si="0"/>
        <v>0</v>
      </c>
      <c r="J60" s="44" t="s">
        <v>127</v>
      </c>
    </row>
    <row r="61" spans="1:10" x14ac:dyDescent="0.25">
      <c r="A61" s="50"/>
      <c r="B61" s="21" t="s">
        <v>141</v>
      </c>
      <c r="C61" s="35" t="s">
        <v>131</v>
      </c>
      <c r="D61" s="21" t="s">
        <v>68</v>
      </c>
      <c r="E61" s="21" t="s">
        <v>69</v>
      </c>
      <c r="F61" s="30" t="s">
        <v>52</v>
      </c>
      <c r="G61" s="27">
        <v>22</v>
      </c>
      <c r="H61" s="61"/>
      <c r="I61" s="59">
        <f t="shared" si="0"/>
        <v>0</v>
      </c>
      <c r="J61" s="44" t="s">
        <v>127</v>
      </c>
    </row>
    <row r="62" spans="1:10" x14ac:dyDescent="0.25">
      <c r="A62" s="50"/>
      <c r="B62" s="21" t="s">
        <v>142</v>
      </c>
      <c r="C62" s="35" t="s">
        <v>131</v>
      </c>
      <c r="D62" s="21" t="s">
        <v>70</v>
      </c>
      <c r="E62" s="21" t="s">
        <v>71</v>
      </c>
      <c r="F62" s="30" t="s">
        <v>72</v>
      </c>
      <c r="G62" s="27">
        <v>1</v>
      </c>
      <c r="H62" s="61"/>
      <c r="I62" s="59">
        <f t="shared" si="0"/>
        <v>0</v>
      </c>
      <c r="J62" s="44" t="s">
        <v>127</v>
      </c>
    </row>
    <row r="63" spans="1:10" x14ac:dyDescent="0.25">
      <c r="A63" s="50"/>
      <c r="B63" s="21" t="s">
        <v>143</v>
      </c>
      <c r="C63" s="35" t="s">
        <v>131</v>
      </c>
      <c r="D63" s="21" t="s">
        <v>73</v>
      </c>
      <c r="E63" s="21" t="s">
        <v>74</v>
      </c>
      <c r="F63" s="30" t="s">
        <v>72</v>
      </c>
      <c r="G63" s="27">
        <v>2</v>
      </c>
      <c r="H63" s="61"/>
      <c r="I63" s="59">
        <f t="shared" si="0"/>
        <v>0</v>
      </c>
      <c r="J63" s="44" t="s">
        <v>127</v>
      </c>
    </row>
    <row r="64" spans="1:10" x14ac:dyDescent="0.25">
      <c r="A64" s="50"/>
      <c r="B64" s="21"/>
      <c r="C64" s="21"/>
      <c r="D64" s="21"/>
      <c r="E64" s="21"/>
      <c r="F64" s="30"/>
      <c r="G64" s="30"/>
      <c r="H64" s="30"/>
      <c r="I64" s="30"/>
      <c r="J64" s="44"/>
    </row>
    <row r="65" spans="1:10" ht="16.5" customHeight="1" x14ac:dyDescent="0.25">
      <c r="A65" s="50"/>
      <c r="B65" s="24"/>
      <c r="C65" s="24"/>
      <c r="D65" s="24" t="s">
        <v>23</v>
      </c>
      <c r="E65" s="24" t="s">
        <v>24</v>
      </c>
      <c r="F65" s="153" t="s">
        <v>37</v>
      </c>
      <c r="G65" s="154"/>
      <c r="H65" s="157">
        <f>SUM(I66:I69)</f>
        <v>0</v>
      </c>
      <c r="I65" s="158"/>
      <c r="J65" s="49"/>
    </row>
    <row r="66" spans="1:10" x14ac:dyDescent="0.25">
      <c r="A66" s="50"/>
      <c r="B66" s="21"/>
      <c r="C66" s="21"/>
      <c r="D66" s="21"/>
      <c r="E66" s="21"/>
      <c r="F66" s="21"/>
      <c r="G66" s="21"/>
      <c r="H66" s="21"/>
      <c r="I66" s="21"/>
      <c r="J66" s="48"/>
    </row>
    <row r="67" spans="1:10" x14ac:dyDescent="0.25">
      <c r="A67" s="50"/>
      <c r="B67" s="35" t="s">
        <v>144</v>
      </c>
      <c r="C67" s="35" t="s">
        <v>133</v>
      </c>
      <c r="D67" s="35" t="s">
        <v>75</v>
      </c>
      <c r="E67" s="36" t="s">
        <v>76</v>
      </c>
      <c r="F67" s="30" t="s">
        <v>72</v>
      </c>
      <c r="G67" s="27">
        <v>1</v>
      </c>
      <c r="H67" s="61"/>
      <c r="I67" s="59">
        <f t="shared" ref="I67:I68" si="1">G67*H67</f>
        <v>0</v>
      </c>
      <c r="J67" s="44" t="s">
        <v>127</v>
      </c>
    </row>
    <row r="68" spans="1:10" x14ac:dyDescent="0.25">
      <c r="A68" s="50"/>
      <c r="B68" s="35" t="s">
        <v>145</v>
      </c>
      <c r="C68" s="35" t="s">
        <v>133</v>
      </c>
      <c r="D68" s="35" t="s">
        <v>77</v>
      </c>
      <c r="E68" s="36" t="s">
        <v>78</v>
      </c>
      <c r="F68" s="30" t="s">
        <v>72</v>
      </c>
      <c r="G68" s="27">
        <v>1</v>
      </c>
      <c r="H68" s="61"/>
      <c r="I68" s="59">
        <f t="shared" si="1"/>
        <v>0</v>
      </c>
      <c r="J68" s="44" t="s">
        <v>127</v>
      </c>
    </row>
    <row r="69" spans="1:10" x14ac:dyDescent="0.25">
      <c r="A69" s="50"/>
      <c r="B69" s="35"/>
      <c r="C69" s="35"/>
      <c r="D69" s="35"/>
      <c r="E69" s="36"/>
      <c r="F69" s="30"/>
      <c r="G69" s="27"/>
      <c r="H69" s="31"/>
      <c r="I69" s="31"/>
      <c r="J69" s="47"/>
    </row>
    <row r="70" spans="1:10" ht="16.5" customHeight="1" x14ac:dyDescent="0.25">
      <c r="A70" s="45"/>
      <c r="B70" s="24"/>
      <c r="C70" s="24"/>
      <c r="D70" s="24" t="s">
        <v>25</v>
      </c>
      <c r="E70" s="24" t="s">
        <v>26</v>
      </c>
      <c r="F70" s="153" t="s">
        <v>37</v>
      </c>
      <c r="G70" s="154"/>
      <c r="H70" s="157">
        <f>SUM(I71:I78)</f>
        <v>0</v>
      </c>
      <c r="I70" s="158"/>
      <c r="J70" s="49"/>
    </row>
    <row r="71" spans="1:10" x14ac:dyDescent="0.25">
      <c r="A71" s="45"/>
      <c r="B71" s="21"/>
      <c r="C71" s="21"/>
      <c r="D71" s="21"/>
      <c r="E71" s="21"/>
      <c r="F71" s="30"/>
      <c r="G71" s="27"/>
      <c r="H71" s="31"/>
      <c r="I71" s="31"/>
      <c r="J71" s="47"/>
    </row>
    <row r="72" spans="1:10" ht="16.5" x14ac:dyDescent="0.25">
      <c r="A72" s="45"/>
      <c r="B72" s="33"/>
      <c r="C72" s="33"/>
      <c r="D72" s="46"/>
      <c r="E72" s="46" t="s">
        <v>79</v>
      </c>
      <c r="F72" s="32"/>
      <c r="G72" s="33"/>
      <c r="H72" s="34"/>
      <c r="I72" s="31"/>
      <c r="J72" s="47"/>
    </row>
    <row r="73" spans="1:10" x14ac:dyDescent="0.25">
      <c r="A73" s="45"/>
      <c r="B73" s="21"/>
      <c r="C73" s="21"/>
      <c r="D73" s="21"/>
      <c r="E73" s="21"/>
      <c r="F73" s="30"/>
      <c r="G73" s="27"/>
      <c r="H73" s="31"/>
      <c r="I73" s="21"/>
      <c r="J73" s="48"/>
    </row>
    <row r="74" spans="1:10" ht="60" x14ac:dyDescent="0.25">
      <c r="A74" s="50"/>
      <c r="B74" s="35" t="s">
        <v>146</v>
      </c>
      <c r="C74" s="35" t="s">
        <v>131</v>
      </c>
      <c r="D74" s="35" t="s">
        <v>80</v>
      </c>
      <c r="E74" s="36" t="s">
        <v>81</v>
      </c>
      <c r="F74" s="30" t="s">
        <v>52</v>
      </c>
      <c r="G74" s="27">
        <v>45</v>
      </c>
      <c r="H74" s="61"/>
      <c r="I74" s="59">
        <f t="shared" ref="I74:I77" si="2">G74*H74</f>
        <v>0</v>
      </c>
      <c r="J74" s="44" t="s">
        <v>127</v>
      </c>
    </row>
    <row r="75" spans="1:10" ht="90" x14ac:dyDescent="0.25">
      <c r="A75" s="50"/>
      <c r="B75" s="35" t="s">
        <v>147</v>
      </c>
      <c r="C75" s="35" t="s">
        <v>131</v>
      </c>
      <c r="D75" s="35" t="s">
        <v>82</v>
      </c>
      <c r="E75" s="36" t="s">
        <v>83</v>
      </c>
      <c r="F75" s="30" t="s">
        <v>40</v>
      </c>
      <c r="G75" s="27">
        <v>2</v>
      </c>
      <c r="H75" s="61"/>
      <c r="I75" s="59">
        <f t="shared" si="2"/>
        <v>0</v>
      </c>
      <c r="J75" s="44" t="s">
        <v>127</v>
      </c>
    </row>
    <row r="76" spans="1:10" ht="45" x14ac:dyDescent="0.25">
      <c r="A76" s="50"/>
      <c r="B76" s="35" t="s">
        <v>148</v>
      </c>
      <c r="C76" s="35" t="s">
        <v>131</v>
      </c>
      <c r="D76" s="35" t="s">
        <v>84</v>
      </c>
      <c r="E76" s="37" t="s">
        <v>85</v>
      </c>
      <c r="F76" s="30" t="s">
        <v>72</v>
      </c>
      <c r="G76" s="27">
        <v>2</v>
      </c>
      <c r="H76" s="61"/>
      <c r="I76" s="59">
        <f t="shared" si="2"/>
        <v>0</v>
      </c>
      <c r="J76" s="44" t="s">
        <v>127</v>
      </c>
    </row>
    <row r="77" spans="1:10" ht="30" x14ac:dyDescent="0.25">
      <c r="A77" s="50"/>
      <c r="B77" s="35" t="s">
        <v>149</v>
      </c>
      <c r="C77" s="35" t="s">
        <v>131</v>
      </c>
      <c r="D77" s="35" t="s">
        <v>86</v>
      </c>
      <c r="E77" s="36" t="s">
        <v>87</v>
      </c>
      <c r="F77" s="30" t="s">
        <v>72</v>
      </c>
      <c r="G77" s="27">
        <v>2</v>
      </c>
      <c r="H77" s="61"/>
      <c r="I77" s="59">
        <f t="shared" si="2"/>
        <v>0</v>
      </c>
      <c r="J77" s="44" t="s">
        <v>127</v>
      </c>
    </row>
    <row r="78" spans="1:10" x14ac:dyDescent="0.25">
      <c r="A78" s="45"/>
      <c r="B78" s="21"/>
      <c r="C78" s="21"/>
      <c r="D78" s="21"/>
      <c r="E78" s="21"/>
      <c r="F78" s="30"/>
      <c r="G78" s="30"/>
      <c r="H78" s="30"/>
      <c r="I78" s="30"/>
      <c r="J78" s="44"/>
    </row>
    <row r="79" spans="1:10" ht="16.5" customHeight="1" x14ac:dyDescent="0.25">
      <c r="A79" s="45"/>
      <c r="B79" s="24"/>
      <c r="C79" s="24"/>
      <c r="D79" s="24" t="s">
        <v>27</v>
      </c>
      <c r="E79" s="24" t="s">
        <v>28</v>
      </c>
      <c r="F79" s="153" t="s">
        <v>37</v>
      </c>
      <c r="G79" s="154"/>
      <c r="H79" s="157">
        <f>SUM(I80:I90)</f>
        <v>0</v>
      </c>
      <c r="I79" s="158"/>
      <c r="J79" s="49"/>
    </row>
    <row r="80" spans="1:10" x14ac:dyDescent="0.25">
      <c r="A80" s="45"/>
      <c r="B80" s="21"/>
      <c r="C80" s="21"/>
      <c r="D80" s="21"/>
      <c r="E80" s="21"/>
      <c r="F80" s="30"/>
      <c r="G80" s="27"/>
      <c r="H80" s="31"/>
      <c r="I80" s="31"/>
      <c r="J80" s="47"/>
    </row>
    <row r="81" spans="1:10" ht="30" x14ac:dyDescent="0.25">
      <c r="A81" s="45"/>
      <c r="B81" s="35" t="s">
        <v>150</v>
      </c>
      <c r="C81" s="35" t="s">
        <v>131</v>
      </c>
      <c r="D81" s="35" t="s">
        <v>88</v>
      </c>
      <c r="E81" s="54" t="s">
        <v>89</v>
      </c>
      <c r="F81" s="30" t="s">
        <v>72</v>
      </c>
      <c r="G81" s="27">
        <v>1</v>
      </c>
      <c r="H81" s="61"/>
      <c r="I81" s="59">
        <f t="shared" ref="I81:I89" si="3">G81*H81</f>
        <v>0</v>
      </c>
      <c r="J81" s="44" t="s">
        <v>127</v>
      </c>
    </row>
    <row r="82" spans="1:10" ht="30" x14ac:dyDescent="0.25">
      <c r="A82" s="45"/>
      <c r="B82" s="35" t="s">
        <v>151</v>
      </c>
      <c r="C82" s="54" t="s">
        <v>132</v>
      </c>
      <c r="D82" s="35" t="s">
        <v>90</v>
      </c>
      <c r="E82" s="54" t="s">
        <v>91</v>
      </c>
      <c r="F82" s="30" t="s">
        <v>72</v>
      </c>
      <c r="G82" s="27">
        <v>1</v>
      </c>
      <c r="H82" s="61"/>
      <c r="I82" s="59">
        <f t="shared" si="3"/>
        <v>0</v>
      </c>
      <c r="J82" s="44" t="s">
        <v>127</v>
      </c>
    </row>
    <row r="83" spans="1:10" ht="30" x14ac:dyDescent="0.25">
      <c r="A83" s="45"/>
      <c r="B83" s="35" t="s">
        <v>152</v>
      </c>
      <c r="C83" s="54" t="s">
        <v>132</v>
      </c>
      <c r="D83" s="35" t="s">
        <v>92</v>
      </c>
      <c r="E83" s="35" t="s">
        <v>93</v>
      </c>
      <c r="F83" s="30" t="s">
        <v>72</v>
      </c>
      <c r="G83" s="27">
        <v>1</v>
      </c>
      <c r="H83" s="61"/>
      <c r="I83" s="59">
        <f t="shared" si="3"/>
        <v>0</v>
      </c>
      <c r="J83" s="44" t="s">
        <v>127</v>
      </c>
    </row>
    <row r="84" spans="1:10" ht="30" x14ac:dyDescent="0.25">
      <c r="A84" s="45"/>
      <c r="B84" s="35" t="s">
        <v>153</v>
      </c>
      <c r="C84" s="54" t="s">
        <v>132</v>
      </c>
      <c r="D84" s="35" t="s">
        <v>94</v>
      </c>
      <c r="E84" s="35" t="s">
        <v>95</v>
      </c>
      <c r="F84" s="30" t="s">
        <v>72</v>
      </c>
      <c r="G84" s="27">
        <v>1</v>
      </c>
      <c r="H84" s="61"/>
      <c r="I84" s="59">
        <f t="shared" si="3"/>
        <v>0</v>
      </c>
      <c r="J84" s="44" t="s">
        <v>127</v>
      </c>
    </row>
    <row r="85" spans="1:10" ht="30" x14ac:dyDescent="0.25">
      <c r="A85" s="45"/>
      <c r="B85" s="35" t="s">
        <v>154</v>
      </c>
      <c r="C85" s="54" t="s">
        <v>132</v>
      </c>
      <c r="D85" s="35" t="s">
        <v>96</v>
      </c>
      <c r="E85" s="35" t="s">
        <v>97</v>
      </c>
      <c r="F85" s="30" t="s">
        <v>72</v>
      </c>
      <c r="G85" s="27">
        <v>1</v>
      </c>
      <c r="H85" s="61"/>
      <c r="I85" s="59">
        <f t="shared" si="3"/>
        <v>0</v>
      </c>
      <c r="J85" s="44" t="s">
        <v>127</v>
      </c>
    </row>
    <row r="86" spans="1:10" ht="30" x14ac:dyDescent="0.25">
      <c r="A86" s="45"/>
      <c r="B86" s="35" t="s">
        <v>155</v>
      </c>
      <c r="C86" s="54" t="s">
        <v>132</v>
      </c>
      <c r="D86" s="35" t="s">
        <v>98</v>
      </c>
      <c r="E86" s="35" t="s">
        <v>99</v>
      </c>
      <c r="F86" s="30" t="s">
        <v>72</v>
      </c>
      <c r="G86" s="27">
        <v>1</v>
      </c>
      <c r="H86" s="61"/>
      <c r="I86" s="59">
        <f t="shared" si="3"/>
        <v>0</v>
      </c>
      <c r="J86" s="44" t="s">
        <v>127</v>
      </c>
    </row>
    <row r="87" spans="1:10" ht="30" x14ac:dyDescent="0.25">
      <c r="A87" s="45"/>
      <c r="B87" s="35" t="s">
        <v>156</v>
      </c>
      <c r="C87" s="54" t="s">
        <v>132</v>
      </c>
      <c r="D87" s="35" t="s">
        <v>100</v>
      </c>
      <c r="E87" s="35" t="s">
        <v>101</v>
      </c>
      <c r="F87" s="30" t="s">
        <v>72</v>
      </c>
      <c r="G87" s="27">
        <v>1</v>
      </c>
      <c r="H87" s="61"/>
      <c r="I87" s="59">
        <f t="shared" si="3"/>
        <v>0</v>
      </c>
      <c r="J87" s="44" t="s">
        <v>127</v>
      </c>
    </row>
    <row r="88" spans="1:10" ht="30" x14ac:dyDescent="0.25">
      <c r="A88" s="45"/>
      <c r="B88" s="35" t="s">
        <v>157</v>
      </c>
      <c r="C88" s="54" t="s">
        <v>132</v>
      </c>
      <c r="D88" s="35" t="s">
        <v>102</v>
      </c>
      <c r="E88" s="35" t="s">
        <v>103</v>
      </c>
      <c r="F88" s="30" t="s">
        <v>72</v>
      </c>
      <c r="G88" s="27">
        <v>1</v>
      </c>
      <c r="H88" s="61"/>
      <c r="I88" s="59">
        <f t="shared" si="3"/>
        <v>0</v>
      </c>
      <c r="J88" s="44" t="s">
        <v>127</v>
      </c>
    </row>
    <row r="89" spans="1:10" ht="30" x14ac:dyDescent="0.25">
      <c r="A89" s="45"/>
      <c r="B89" s="35" t="s">
        <v>158</v>
      </c>
      <c r="C89" s="54" t="s">
        <v>132</v>
      </c>
      <c r="D89" s="35" t="s">
        <v>104</v>
      </c>
      <c r="E89" s="35" t="s">
        <v>105</v>
      </c>
      <c r="F89" s="30" t="s">
        <v>72</v>
      </c>
      <c r="G89" s="27">
        <v>1</v>
      </c>
      <c r="H89" s="61"/>
      <c r="I89" s="59">
        <f t="shared" si="3"/>
        <v>0</v>
      </c>
      <c r="J89" s="44" t="s">
        <v>127</v>
      </c>
    </row>
    <row r="90" spans="1:10" x14ac:dyDescent="0.25">
      <c r="A90" s="45"/>
      <c r="B90" s="35"/>
      <c r="C90" s="35"/>
      <c r="D90" s="35"/>
      <c r="E90" s="21"/>
      <c r="F90" s="30"/>
      <c r="G90" s="27"/>
      <c r="H90" s="31"/>
      <c r="I90" s="21"/>
      <c r="J90" s="48"/>
    </row>
    <row r="91" spans="1:10" ht="16.5" customHeight="1" x14ac:dyDescent="0.25">
      <c r="A91" s="45"/>
      <c r="B91" s="24"/>
      <c r="C91" s="24"/>
      <c r="D91" s="24" t="s">
        <v>29</v>
      </c>
      <c r="E91" s="24" t="s">
        <v>30</v>
      </c>
      <c r="F91" s="153" t="s">
        <v>37</v>
      </c>
      <c r="G91" s="154"/>
      <c r="H91" s="157">
        <f>SUM(I92:I100)</f>
        <v>0</v>
      </c>
      <c r="I91" s="158"/>
      <c r="J91" s="49"/>
    </row>
    <row r="92" spans="1:10" x14ac:dyDescent="0.25">
      <c r="A92" s="45"/>
      <c r="B92" s="35"/>
      <c r="C92" s="35"/>
      <c r="D92" s="35"/>
      <c r="E92" s="21"/>
      <c r="F92" s="30"/>
      <c r="G92" s="27"/>
      <c r="H92" s="31"/>
      <c r="I92" s="21"/>
      <c r="J92" s="48"/>
    </row>
    <row r="93" spans="1:10" x14ac:dyDescent="0.25">
      <c r="A93" s="45"/>
      <c r="B93" s="35" t="s">
        <v>159</v>
      </c>
      <c r="C93" s="35" t="s">
        <v>128</v>
      </c>
      <c r="D93" s="35" t="s">
        <v>106</v>
      </c>
      <c r="E93" s="35" t="s">
        <v>107</v>
      </c>
      <c r="F93" s="30" t="s">
        <v>72</v>
      </c>
      <c r="G93" s="27">
        <v>1</v>
      </c>
      <c r="H93" s="61"/>
      <c r="I93" s="59">
        <f t="shared" ref="I93:I99" si="4">G93*H93</f>
        <v>0</v>
      </c>
      <c r="J93" s="44" t="s">
        <v>127</v>
      </c>
    </row>
    <row r="94" spans="1:10" ht="45" x14ac:dyDescent="0.25">
      <c r="A94" s="45"/>
      <c r="B94" s="35" t="s">
        <v>160</v>
      </c>
      <c r="C94" s="35" t="s">
        <v>128</v>
      </c>
      <c r="D94" s="35" t="s">
        <v>108</v>
      </c>
      <c r="E94" s="54" t="s">
        <v>109</v>
      </c>
      <c r="F94" s="30" t="s">
        <v>72</v>
      </c>
      <c r="G94" s="27">
        <v>1</v>
      </c>
      <c r="H94" s="61"/>
      <c r="I94" s="59">
        <f t="shared" si="4"/>
        <v>0</v>
      </c>
      <c r="J94" s="44" t="s">
        <v>127</v>
      </c>
    </row>
    <row r="95" spans="1:10" ht="30" x14ac:dyDescent="0.25">
      <c r="A95" s="45"/>
      <c r="B95" s="35" t="s">
        <v>161</v>
      </c>
      <c r="C95" s="54" t="s">
        <v>129</v>
      </c>
      <c r="D95" s="35" t="s">
        <v>110</v>
      </c>
      <c r="E95" s="35" t="s">
        <v>111</v>
      </c>
      <c r="F95" s="30" t="s">
        <v>72</v>
      </c>
      <c r="G95" s="27">
        <v>1</v>
      </c>
      <c r="H95" s="61"/>
      <c r="I95" s="59">
        <f t="shared" si="4"/>
        <v>0</v>
      </c>
      <c r="J95" s="44" t="s">
        <v>127</v>
      </c>
    </row>
    <row r="96" spans="1:10" ht="30" x14ac:dyDescent="0.25">
      <c r="A96" s="45"/>
      <c r="B96" s="35" t="s">
        <v>162</v>
      </c>
      <c r="C96" s="54" t="s">
        <v>129</v>
      </c>
      <c r="D96" s="35" t="s">
        <v>112</v>
      </c>
      <c r="E96" s="35" t="s">
        <v>113</v>
      </c>
      <c r="F96" s="30" t="s">
        <v>72</v>
      </c>
      <c r="G96" s="27">
        <v>1</v>
      </c>
      <c r="H96" s="61"/>
      <c r="I96" s="59">
        <f t="shared" si="4"/>
        <v>0</v>
      </c>
      <c r="J96" s="44" t="s">
        <v>127</v>
      </c>
    </row>
    <row r="97" spans="1:10" ht="30" x14ac:dyDescent="0.25">
      <c r="A97" s="45"/>
      <c r="B97" s="35" t="s">
        <v>163</v>
      </c>
      <c r="C97" s="54" t="s">
        <v>129</v>
      </c>
      <c r="D97" s="35" t="s">
        <v>114</v>
      </c>
      <c r="E97" s="35" t="s">
        <v>115</v>
      </c>
      <c r="F97" s="30" t="s">
        <v>72</v>
      </c>
      <c r="G97" s="27">
        <v>1</v>
      </c>
      <c r="H97" s="61"/>
      <c r="I97" s="59">
        <f t="shared" si="4"/>
        <v>0</v>
      </c>
      <c r="J97" s="44" t="s">
        <v>127</v>
      </c>
    </row>
    <row r="98" spans="1:10" x14ac:dyDescent="0.25">
      <c r="A98" s="45"/>
      <c r="B98" s="35" t="s">
        <v>164</v>
      </c>
      <c r="C98" s="35" t="s">
        <v>130</v>
      </c>
      <c r="D98" s="35" t="s">
        <v>116</v>
      </c>
      <c r="E98" s="35" t="s">
        <v>117</v>
      </c>
      <c r="F98" s="30" t="s">
        <v>72</v>
      </c>
      <c r="G98" s="27">
        <v>1</v>
      </c>
      <c r="H98" s="61"/>
      <c r="I98" s="59">
        <f t="shared" si="4"/>
        <v>0</v>
      </c>
      <c r="J98" s="44" t="s">
        <v>127</v>
      </c>
    </row>
    <row r="99" spans="1:10" x14ac:dyDescent="0.25">
      <c r="A99" s="45"/>
      <c r="B99" s="35" t="s">
        <v>165</v>
      </c>
      <c r="C99" s="35" t="s">
        <v>128</v>
      </c>
      <c r="D99" s="35" t="s">
        <v>118</v>
      </c>
      <c r="E99" s="35" t="s">
        <v>119</v>
      </c>
      <c r="F99" s="30" t="s">
        <v>72</v>
      </c>
      <c r="G99" s="27">
        <v>1</v>
      </c>
      <c r="H99" s="61"/>
      <c r="I99" s="59">
        <f t="shared" si="4"/>
        <v>0</v>
      </c>
      <c r="J99" s="44" t="s">
        <v>127</v>
      </c>
    </row>
    <row r="100" spans="1:10" x14ac:dyDescent="0.25">
      <c r="A100" s="51"/>
      <c r="B100" s="52"/>
      <c r="C100" s="52"/>
      <c r="D100" s="52"/>
      <c r="E100" s="55"/>
      <c r="F100" s="52"/>
      <c r="G100" s="52"/>
      <c r="H100" s="52"/>
      <c r="I100" s="52"/>
      <c r="J100" s="53"/>
    </row>
  </sheetData>
  <mergeCells count="61">
    <mergeCell ref="F91:G91"/>
    <mergeCell ref="J33:J34"/>
    <mergeCell ref="F36:G36"/>
    <mergeCell ref="F47:G47"/>
    <mergeCell ref="F65:G65"/>
    <mergeCell ref="F70:G70"/>
    <mergeCell ref="F79:G79"/>
    <mergeCell ref="I33:I34"/>
    <mergeCell ref="H36:I36"/>
    <mergeCell ref="H47:I47"/>
    <mergeCell ref="H65:I65"/>
    <mergeCell ref="H70:I70"/>
    <mergeCell ref="H79:I79"/>
    <mergeCell ref="H91:I91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F16:G16"/>
    <mergeCell ref="F17:G17"/>
    <mergeCell ref="F18:G18"/>
    <mergeCell ref="F19:G19"/>
    <mergeCell ref="F20:G20"/>
    <mergeCell ref="A12:A13"/>
    <mergeCell ref="E12:E13"/>
    <mergeCell ref="F12:F13"/>
    <mergeCell ref="H12:H14"/>
    <mergeCell ref="D12:D13"/>
    <mergeCell ref="B12:C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F21:G21"/>
    <mergeCell ref="F22:G22"/>
    <mergeCell ref="B16:C22"/>
    <mergeCell ref="B23:G26"/>
    <mergeCell ref="C33:C34"/>
    <mergeCell ref="B39:D41"/>
    <mergeCell ref="B43:D45"/>
    <mergeCell ref="F39:H41"/>
    <mergeCell ref="I39:I41"/>
    <mergeCell ref="J39:J41"/>
    <mergeCell ref="F43:H45"/>
    <mergeCell ref="I43:I45"/>
    <mergeCell ref="J43:J45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PS901.3</vt:lpstr>
      <vt:lpstr>PS901.3!Názvy_tisku</vt:lpstr>
      <vt:lpstr>PS901.3!Oblast_tisku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2014-11-12T22:57:33Z</cp:lastPrinted>
  <dcterms:created xsi:type="dcterms:W3CDTF">2014-11-05T11:35:47Z</dcterms:created>
  <dcterms:modified xsi:type="dcterms:W3CDTF">2017-01-19T14:16:31Z</dcterms:modified>
</cp:coreProperties>
</file>