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805" activeTab="1"/>
  </bookViews>
  <sheets>
    <sheet name="Krycí list-Hlavička" sheetId="1" r:id="rId1"/>
    <sheet name="Krycí list-Nabídková cena" sheetId="2" r:id="rId2"/>
  </sheets>
  <definedNames>
    <definedName name="_ftn1" localSheetId="1">'Krycí list-Nabídková cena'!$A$17</definedName>
    <definedName name="_ftnref1" localSheetId="1">'Krycí list-Nabídková cena'!$A$3</definedName>
    <definedName name="_Ref473885543" localSheetId="1">'Krycí list-Nabídková cena'!$A$3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<sst xmlns="http://schemas.openxmlformats.org/spreadsheetml/2006/main" count="58" uniqueCount="46">
  <si>
    <t>Příloha č. 5 - Krycí list nabídky</t>
  </si>
  <si>
    <t>KRYCÍ LIST NABÍDKY</t>
  </si>
  <si>
    <t>nadlimitní veřejná zakázka zadávaná v otevřeném řízení dle § 56 zákona č. 134/2016 Sb., o zadávání veřejných zakázek, v platném znění, s názvem</t>
  </si>
  <si>
    <r>
      <t>„</t>
    </r>
    <r>
      <rPr>
        <b/>
        <sz val="14"/>
        <color rgb="FF000000"/>
        <rFont val="Arial"/>
        <family val="2"/>
      </rPr>
      <t xml:space="preserve">Kamerový systém pro </t>
    </r>
    <r>
      <rPr>
        <b/>
        <sz val="14"/>
        <color theme="1"/>
        <rFont val="Arial"/>
        <family val="2"/>
      </rPr>
      <t xml:space="preserve">vyhodnocování </t>
    </r>
    <r>
      <rPr>
        <b/>
        <sz val="14"/>
        <color rgb="FF000000"/>
        <rFont val="Arial"/>
        <family val="2"/>
      </rPr>
      <t>registračních značek vozidel, monitorování a dokumentování kontrolní činnosti</t>
    </r>
    <r>
      <rPr>
        <sz val="14"/>
        <color theme="1"/>
        <rFont val="Arial"/>
        <family val="2"/>
      </rPr>
      <t>“</t>
    </r>
  </si>
  <si>
    <t>dodavatel</t>
  </si>
  <si>
    <t>obchodní firma/ název/jméno a příjmení:</t>
  </si>
  <si>
    <t>DOPLNÍ DODAVATEL</t>
  </si>
  <si>
    <t>sídlo/místo podnikání:</t>
  </si>
  <si>
    <t>jméno a podpis osoby/osob oprávněné/oprávněných jednat jménem či za dodavatele:</t>
  </si>
  <si>
    <t>IČO:</t>
  </si>
  <si>
    <t>DIČO:</t>
  </si>
  <si>
    <t>datová schránka:</t>
  </si>
  <si>
    <t>bankovní spojení:</t>
  </si>
  <si>
    <t>kontaktní osoba:</t>
  </si>
  <si>
    <t>telefonní spojení:</t>
  </si>
  <si>
    <t>e-mailová adresa:</t>
  </si>
  <si>
    <t>Nabídková cena</t>
  </si>
  <si>
    <t xml:space="preserve">A. Přední a zadní vozidlová kamera </t>
  </si>
  <si>
    <t>Nabídková cena za poptávaný počet ks/sad
v Kč bez DPH</t>
  </si>
  <si>
    <t>Nabídková cena za poptávaný počet ks/sad
v Kč včetně DPH</t>
  </si>
  <si>
    <t>B. Průmyslové PC</t>
  </si>
  <si>
    <t>C. Modem</t>
  </si>
  <si>
    <t>D. Tablet</t>
  </si>
  <si>
    <t>E. Přepravní kufr</t>
  </si>
  <si>
    <t>G. Poskytnutí užívacího práva (licence) k softwaru pro vyhodnocování registračních značek vozidel, monitorování a dokumentování kontrolní činnosti, včetně poskytování záruční technické podpory po dobu 24 měsíců v rozsahu uvedeném v licenční smlouvě</t>
  </si>
  <si>
    <t>H. Poskytování pozáruční technické podpory k softwaru dle řádky „F“ po dobu trvání užívacího práva (licence) k softwaru v rozsahu uvedeném v licenční smlouvě</t>
  </si>
  <si>
    <t>Nabídková cena za  předpokládaný počet člověkohodin
za 48 měsíců
v Kč bez DPH</t>
  </si>
  <si>
    <t>Nabídková cena za  předpokládaný počet člověkohodin
za 48 měsíců
v Kč včetně DPH</t>
  </si>
  <si>
    <r>
      <t xml:space="preserve">I. Cena části předmětu veřejné zakázky pořizované na základě LICENČNÍ SMLOUVY, tj. cena softwaru včetně předpokládané ceny technické podpory za 48 měsíců
</t>
    </r>
    <r>
      <rPr>
        <sz val="11"/>
        <color theme="1"/>
        <rFont val="Arial"/>
        <family val="2"/>
      </rPr>
      <t>[způsob výpočtu: řádky G + H]</t>
    </r>
  </si>
  <si>
    <r>
      <t xml:space="preserve">J. Celková cena předmětu veřejné zakázky
</t>
    </r>
    <r>
      <rPr>
        <sz val="11"/>
        <color theme="1"/>
        <rFont val="Arial"/>
        <family val="2"/>
      </rPr>
      <t>[způsob výpočtu: řádky F + I]</t>
    </r>
  </si>
  <si>
    <r>
      <t xml:space="preserve">F. Cena části předmětu veřejné zakázky pořizované na základě KUPNÍ SMLOUVY, tj. cena hardwaru včetně instalace kamerového systému do 70 služebních vozidel, jeho zprovoznění a proškolení pracovníků zadavatele
</t>
    </r>
    <r>
      <rPr>
        <sz val="11"/>
        <rFont val="Arial"/>
        <family val="2"/>
      </rPr>
      <t>[způsob výpočtu: řádky A + B + C + D + E]</t>
    </r>
  </si>
  <si>
    <t>Poptávaný 
počet ks/sad</t>
  </si>
  <si>
    <t>Nabídková cena
za 1 člověkohodinu
v Kč bez DPH</t>
  </si>
  <si>
    <t>Nabídková cena
za 1 člověkohodinu
v Kč včetně DPH</t>
  </si>
  <si>
    <t>Předpokládaný počet člověkohodin 
za 48 měsíců</t>
  </si>
  <si>
    <t>sad</t>
  </si>
  <si>
    <t>ks</t>
  </si>
  <si>
    <t>Pokyny: Dodavatel doplní údaje do žlutě označených polí</t>
  </si>
  <si>
    <t xml:space="preserve">Pokyny: </t>
  </si>
  <si>
    <t>Dodavatel doplní hodnoty do žlutě označených polí</t>
  </si>
  <si>
    <t xml:space="preserve"> </t>
  </si>
  <si>
    <t>‘</t>
  </si>
  <si>
    <r>
      <t xml:space="preserve">Nabídková cena </t>
    </r>
    <r>
      <rPr>
        <sz val="11"/>
        <rFont val="Arial"/>
        <family val="2"/>
      </rPr>
      <t xml:space="preserve"> 
za 1 ks/sadu
v Kč bez DPH</t>
    </r>
  </si>
  <si>
    <t xml:space="preserve">Obsah nabídkové ceny </t>
  </si>
  <si>
    <r>
      <t>Nabídková cena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color rgb="FFFF0000"/>
        <rFont val="Calibri"/>
        <family val="2"/>
      </rPr>
      <t>¹</t>
    </r>
    <r>
      <rPr>
        <sz val="11"/>
        <rFont val="Arial"/>
        <family val="2"/>
      </rPr>
      <t xml:space="preserve">
za 1 ks/sadu
v Kč včetně DPH</t>
    </r>
  </si>
  <si>
    <r>
      <rPr>
        <b/>
        <vertAlign val="superscript"/>
        <sz val="11"/>
        <color rgb="FFFF0000"/>
        <rFont val="Arial"/>
        <family val="2"/>
      </rPr>
      <t>1</t>
    </r>
    <r>
      <rPr>
        <sz val="11"/>
        <rFont val="Arial"/>
        <family val="2"/>
      </rPr>
      <t xml:space="preserve">  Nabídková cena za 1kus/sadu nesmí přesáhnout částku ve výši 40.000 Kč včetně DPH.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</si>
</sst>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vertAlign val="superscript"/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</font>
    <font>
      <b/>
      <vertAlign val="superscript"/>
      <sz val="11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8">
    <xf numFmtId="0" fontId="0" fillId="0" borderId="0" xfId="0"/>
    <xf numFmtId="0" fontId="4" fillId="0" borderId="0" xfId="0" applyFont="1" applyProtection="1"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20" applyFont="1" applyFill="1" applyBorder="1" applyAlignment="1" applyProtection="1">
      <alignment horizontal="justify" vertical="center" wrapText="1"/>
      <protection/>
    </xf>
    <xf numFmtId="0" fontId="14" fillId="2" borderId="4" xfId="0" applyFont="1" applyFill="1" applyBorder="1" applyAlignment="1" applyProtection="1">
      <alignment horizontal="justify" vertical="center" wrapText="1"/>
      <protection/>
    </xf>
    <xf numFmtId="0" fontId="4" fillId="2" borderId="5" xfId="0" applyFont="1" applyFill="1" applyBorder="1" applyAlignment="1" applyProtection="1">
      <alignment horizontal="right" vertical="center" wrapText="1"/>
      <protection/>
    </xf>
    <xf numFmtId="0" fontId="4" fillId="2" borderId="4" xfId="0" applyFont="1" applyFill="1" applyBorder="1" applyAlignment="1" applyProtection="1">
      <alignment horizontal="left" vertical="center" wrapText="1"/>
      <protection/>
    </xf>
    <xf numFmtId="164" fontId="4" fillId="0" borderId="6" xfId="0" applyNumberFormat="1" applyFont="1" applyFill="1" applyBorder="1" applyAlignment="1" applyProtection="1">
      <alignment horizontal="center" vertical="center" wrapText="1"/>
      <protection/>
    </xf>
    <xf numFmtId="4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 horizontal="justify" vertical="center" wrapText="1"/>
      <protection/>
    </xf>
    <xf numFmtId="0" fontId="14" fillId="2" borderId="9" xfId="0" applyFont="1" applyFill="1" applyBorder="1" applyAlignment="1" applyProtection="1">
      <alignment horizontal="justify" vertical="center" wrapText="1"/>
      <protection/>
    </xf>
    <xf numFmtId="0" fontId="4" fillId="2" borderId="10" xfId="0" applyFont="1" applyFill="1" applyBorder="1" applyAlignment="1" applyProtection="1">
      <alignment horizontal="right" vertical="center" wrapText="1"/>
      <protection/>
    </xf>
    <xf numFmtId="0" fontId="4" fillId="2" borderId="9" xfId="0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justify" vertical="center" wrapText="1"/>
      <protection/>
    </xf>
    <xf numFmtId="0" fontId="14" fillId="2" borderId="13" xfId="0" applyFont="1" applyFill="1" applyBorder="1" applyAlignment="1" applyProtection="1">
      <alignment horizontal="justify" vertical="center" wrapText="1"/>
      <protection/>
    </xf>
    <xf numFmtId="0" fontId="4" fillId="2" borderId="14" xfId="0" applyFont="1" applyFill="1" applyBorder="1" applyAlignment="1" applyProtection="1">
      <alignment horizontal="righ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164" fontId="15" fillId="3" borderId="1" xfId="0" applyNumberFormat="1" applyFont="1" applyFill="1" applyBorder="1" applyAlignment="1" applyProtection="1">
      <alignment horizontal="center" vertical="center" wrapText="1"/>
      <protection/>
    </xf>
    <xf numFmtId="4" fontId="15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15" xfId="0" applyFont="1" applyFill="1" applyBorder="1" applyAlignment="1" applyProtection="1">
      <alignment horizontal="center" vertical="center" wrapText="1"/>
      <protection/>
    </xf>
    <xf numFmtId="0" fontId="3" fillId="2" borderId="11" xfId="0" applyFont="1" applyFill="1" applyBorder="1" applyAlignment="1" applyProtection="1">
      <alignment horizontal="center" vertical="center" wrapText="1"/>
      <protection/>
    </xf>
    <xf numFmtId="164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3" borderId="2" xfId="0" applyNumberFormat="1" applyFont="1" applyFill="1" applyBorder="1" applyAlignment="1" applyProtection="1">
      <alignment horizontal="center" vertical="center" wrapText="1"/>
      <protection/>
    </xf>
    <xf numFmtId="164" fontId="15" fillId="4" borderId="1" xfId="0" applyNumberFormat="1" applyFont="1" applyFill="1" applyBorder="1" applyAlignment="1" applyProtection="1">
      <alignment horizontal="center" vertical="center" wrapText="1"/>
      <protection/>
    </xf>
    <xf numFmtId="4" fontId="15" fillId="5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Protection="1">
      <protection/>
    </xf>
    <xf numFmtId="0" fontId="4" fillId="0" borderId="18" xfId="0" applyFont="1" applyBorder="1" applyProtection="1">
      <protection/>
    </xf>
    <xf numFmtId="164" fontId="4" fillId="6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20" xfId="0" applyNumberFormat="1" applyFont="1" applyFill="1" applyBorder="1" applyAlignment="1" applyProtection="1">
      <alignment horizontal="center" vertical="center" wrapText="1"/>
      <protection locked="0"/>
    </xf>
    <xf numFmtId="164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0" xfId="20" applyFont="1" applyBorder="1" applyAlignment="1" applyProtection="1">
      <alignment horizontal="left" vertical="top"/>
      <protection/>
    </xf>
    <xf numFmtId="0" fontId="12" fillId="3" borderId="25" xfId="0" applyFont="1" applyFill="1" applyBorder="1" applyAlignment="1" applyProtection="1">
      <alignment horizontal="left" vertical="center" wrapText="1"/>
      <protection/>
    </xf>
    <xf numFmtId="0" fontId="12" fillId="3" borderId="26" xfId="0" applyFont="1" applyFill="1" applyBorder="1" applyAlignment="1" applyProtection="1">
      <alignment horizontal="left" vertical="center" wrapText="1"/>
      <protection/>
    </xf>
    <xf numFmtId="0" fontId="12" fillId="3" borderId="27" xfId="0" applyFont="1" applyFill="1" applyBorder="1" applyAlignment="1" applyProtection="1">
      <alignment horizontal="left" vertical="center" wrapText="1"/>
      <protection/>
    </xf>
    <xf numFmtId="0" fontId="12" fillId="5" borderId="25" xfId="0" applyFont="1" applyFill="1" applyBorder="1" applyAlignment="1" applyProtection="1">
      <alignment horizontal="left" vertical="center" wrapText="1"/>
      <protection/>
    </xf>
    <xf numFmtId="0" fontId="12" fillId="5" borderId="26" xfId="0" applyFont="1" applyFill="1" applyBorder="1" applyAlignment="1" applyProtection="1">
      <alignment horizontal="left" vertical="center" wrapText="1"/>
      <protection/>
    </xf>
    <xf numFmtId="0" fontId="12" fillId="5" borderId="27" xfId="0" applyFont="1" applyFill="1" applyBorder="1" applyAlignment="1" applyProtection="1">
      <alignment horizontal="left" vertical="center" wrapText="1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3" fillId="2" borderId="15" xfId="0" applyFont="1" applyFill="1" applyBorder="1" applyAlignment="1" applyProtection="1">
      <alignment horizontal="center" vertical="center" wrapText="1"/>
      <protection/>
    </xf>
    <xf numFmtId="0" fontId="3" fillId="2" borderId="29" xfId="0" applyFont="1" applyFill="1" applyBorder="1" applyAlignment="1" applyProtection="1">
      <alignment horizontal="left" vertical="center" wrapText="1"/>
      <protection/>
    </xf>
    <xf numFmtId="0" fontId="3" fillId="2" borderId="30" xfId="0" applyFont="1" applyFill="1" applyBorder="1" applyAlignment="1" applyProtection="1">
      <alignment horizontal="left" vertical="center" wrapText="1"/>
      <protection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3" fillId="2" borderId="31" xfId="0" applyFont="1" applyFill="1" applyBorder="1" applyAlignment="1" applyProtection="1">
      <alignment horizontal="center" vertical="center" wrapText="1"/>
      <protection/>
    </xf>
    <xf numFmtId="0" fontId="3" fillId="2" borderId="30" xfId="0" applyFont="1" applyFill="1" applyBorder="1" applyAlignment="1" applyProtection="1">
      <alignment horizontal="center" vertical="center" wrapText="1"/>
      <protection/>
    </xf>
    <xf numFmtId="0" fontId="4" fillId="2" borderId="32" xfId="0" applyFont="1" applyFill="1" applyBorder="1" applyAlignment="1" applyProtection="1">
      <alignment horizontal="center" vertical="center" wrapText="1"/>
      <protection/>
    </xf>
    <xf numFmtId="0" fontId="4" fillId="2" borderId="27" xfId="0" applyFont="1" applyFill="1" applyBorder="1" applyAlignment="1" applyProtection="1">
      <alignment horizontal="center" vertical="center" wrapText="1"/>
      <protection/>
    </xf>
    <xf numFmtId="0" fontId="4" fillId="2" borderId="33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left" vertical="center" wrapText="1"/>
      <protection/>
    </xf>
    <xf numFmtId="0" fontId="15" fillId="3" borderId="26" xfId="0" applyFont="1" applyFill="1" applyBorder="1" applyAlignment="1" applyProtection="1">
      <alignment horizontal="left" vertical="center" wrapText="1"/>
      <protection/>
    </xf>
    <xf numFmtId="0" fontId="15" fillId="3" borderId="27" xfId="0" applyFont="1" applyFill="1" applyBorder="1" applyAlignment="1" applyProtection="1">
      <alignment horizontal="left" vertical="center" wrapText="1"/>
      <protection/>
    </xf>
    <xf numFmtId="0" fontId="3" fillId="2" borderId="34" xfId="0" applyFont="1" applyFill="1" applyBorder="1" applyAlignment="1" applyProtection="1">
      <alignment horizontal="left" vertical="center" wrapText="1"/>
      <protection/>
    </xf>
    <xf numFmtId="0" fontId="3" fillId="2" borderId="35" xfId="0" applyFont="1" applyFill="1" applyBorder="1" applyAlignment="1" applyProtection="1">
      <alignment horizontal="left" vertical="center" wrapText="1"/>
      <protection/>
    </xf>
    <xf numFmtId="0" fontId="3" fillId="2" borderId="36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showGridLines="0" workbookViewId="0" topLeftCell="A1">
      <selection activeCell="B16" sqref="B16"/>
    </sheetView>
  </sheetViews>
  <sheetFormatPr defaultColWidth="9.140625" defaultRowHeight="15"/>
  <cols>
    <col min="1" max="1" width="43.28125" style="36" customWidth="1"/>
    <col min="2" max="2" width="50.140625" style="36" customWidth="1"/>
    <col min="3" max="16384" width="9.140625" style="36" customWidth="1"/>
  </cols>
  <sheetData>
    <row r="1" spans="1:2" ht="15">
      <c r="A1" s="47" t="s">
        <v>0</v>
      </c>
      <c r="B1" s="47"/>
    </row>
    <row r="2" ht="15">
      <c r="A2" s="37"/>
    </row>
    <row r="3" ht="15.75">
      <c r="A3" s="38"/>
    </row>
    <row r="4" spans="1:2" ht="20.25">
      <c r="A4" s="48" t="s">
        <v>1</v>
      </c>
      <c r="B4" s="48"/>
    </row>
    <row r="5" ht="15">
      <c r="A5" s="39"/>
    </row>
    <row r="6" spans="1:2" ht="30" customHeight="1">
      <c r="A6" s="49" t="s">
        <v>2</v>
      </c>
      <c r="B6" s="49"/>
    </row>
    <row r="7" ht="15.75">
      <c r="A7" s="40"/>
    </row>
    <row r="8" spans="1:2" ht="46.15" customHeight="1">
      <c r="A8" s="50" t="s">
        <v>3</v>
      </c>
      <c r="B8" s="50"/>
    </row>
    <row r="9" ht="15">
      <c r="A9" s="41"/>
    </row>
    <row r="10" ht="15">
      <c r="A10" s="41"/>
    </row>
    <row r="11" ht="15.75" thickBot="1">
      <c r="A11" s="41"/>
    </row>
    <row r="12" spans="1:2" ht="30.75" thickBot="1">
      <c r="A12" s="42" t="s">
        <v>4</v>
      </c>
      <c r="B12" s="43"/>
    </row>
    <row r="13" spans="1:2" ht="30" customHeight="1" thickBot="1">
      <c r="A13" s="44" t="s">
        <v>5</v>
      </c>
      <c r="B13" s="45" t="s">
        <v>6</v>
      </c>
    </row>
    <row r="14" spans="1:2" ht="30" customHeight="1" thickBot="1">
      <c r="A14" s="44" t="s">
        <v>7</v>
      </c>
      <c r="B14" s="45" t="s">
        <v>6</v>
      </c>
    </row>
    <row r="15" spans="1:2" ht="43.5" thickBot="1">
      <c r="A15" s="44" t="s">
        <v>8</v>
      </c>
      <c r="B15" s="45" t="s">
        <v>6</v>
      </c>
    </row>
    <row r="16" spans="1:2" ht="30" customHeight="1" thickBot="1">
      <c r="A16" s="44" t="s">
        <v>9</v>
      </c>
      <c r="B16" s="45" t="s">
        <v>6</v>
      </c>
    </row>
    <row r="17" spans="1:2" ht="30" customHeight="1" thickBot="1">
      <c r="A17" s="44" t="s">
        <v>10</v>
      </c>
      <c r="B17" s="45" t="s">
        <v>6</v>
      </c>
    </row>
    <row r="18" spans="1:2" ht="30" customHeight="1" thickBot="1">
      <c r="A18" s="44" t="s">
        <v>11</v>
      </c>
      <c r="B18" s="45" t="s">
        <v>6</v>
      </c>
    </row>
    <row r="19" spans="1:2" ht="30" customHeight="1" thickBot="1">
      <c r="A19" s="44" t="s">
        <v>12</v>
      </c>
      <c r="B19" s="45" t="s">
        <v>6</v>
      </c>
    </row>
    <row r="20" spans="1:2" ht="30" customHeight="1" thickBot="1">
      <c r="A20" s="44" t="s">
        <v>13</v>
      </c>
      <c r="B20" s="45" t="s">
        <v>6</v>
      </c>
    </row>
    <row r="21" spans="1:2" ht="30" customHeight="1" thickBot="1">
      <c r="A21" s="44" t="s">
        <v>14</v>
      </c>
      <c r="B21" s="45" t="s">
        <v>6</v>
      </c>
    </row>
    <row r="22" spans="1:2" ht="30" customHeight="1" thickBot="1">
      <c r="A22" s="44" t="s">
        <v>15</v>
      </c>
      <c r="B22" s="45" t="s">
        <v>6</v>
      </c>
    </row>
    <row r="24" spans="1:2" ht="28.5" customHeight="1">
      <c r="A24" s="51" t="s">
        <v>37</v>
      </c>
      <c r="B24" s="51"/>
    </row>
  </sheetData>
  <sheetProtection algorithmName="SHA-512" hashValue="S8lpfi3Z3arACssqYMbJuMqsn0R2ocCDEQtnES4rMA5gcPiWPspcToLkGmPi6m6mNmlagIcYjW3wLfe6qLWQzg==" saltValue="QUrL/AebhEO0nMV9/QYFuw==" spinCount="100000" sheet="1" objects="1" scenarios="1" selectLockedCells="1"/>
  <mergeCells count="5">
    <mergeCell ref="A1:B1"/>
    <mergeCell ref="A4:B4"/>
    <mergeCell ref="A6:B6"/>
    <mergeCell ref="A8:B8"/>
    <mergeCell ref="A24:B24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tabSelected="1" workbookViewId="0" topLeftCell="A1">
      <selection activeCell="C11" sqref="C11:D11"/>
    </sheetView>
  </sheetViews>
  <sheetFormatPr defaultColWidth="8.8515625" defaultRowHeight="15"/>
  <cols>
    <col min="1" max="1" width="40.00390625" style="1" customWidth="1"/>
    <col min="2" max="2" width="1.8515625" style="1" bestFit="1" customWidth="1"/>
    <col min="3" max="4" width="25.7109375" style="1" customWidth="1"/>
    <col min="5" max="5" width="12.28125" style="1" customWidth="1"/>
    <col min="6" max="6" width="4.28125" style="1" bestFit="1" customWidth="1"/>
    <col min="7" max="8" width="25.7109375" style="1" customWidth="1"/>
    <col min="9" max="16384" width="8.8515625" style="1" customWidth="1"/>
  </cols>
  <sheetData>
    <row r="1" spans="1:8" ht="40.15" customHeight="1" thickBot="1">
      <c r="A1" s="71" t="s">
        <v>16</v>
      </c>
      <c r="B1" s="71"/>
      <c r="C1" s="71"/>
      <c r="D1" s="71"/>
      <c r="E1" s="71"/>
      <c r="F1" s="71"/>
      <c r="G1" s="71"/>
      <c r="H1" s="71"/>
    </row>
    <row r="2" spans="1:8" ht="49.9" customHeight="1" thickBot="1">
      <c r="A2" s="69" t="s">
        <v>43</v>
      </c>
      <c r="B2" s="70"/>
      <c r="C2" s="2" t="s">
        <v>42</v>
      </c>
      <c r="D2" s="2" t="s">
        <v>44</v>
      </c>
      <c r="E2" s="67" t="s">
        <v>31</v>
      </c>
      <c r="F2" s="68"/>
      <c r="G2" s="2" t="s">
        <v>18</v>
      </c>
      <c r="H2" s="3" t="s">
        <v>19</v>
      </c>
    </row>
    <row r="3" spans="1:8" ht="30" customHeight="1">
      <c r="A3" s="4" t="s">
        <v>17</v>
      </c>
      <c r="B3" s="5"/>
      <c r="C3" s="30"/>
      <c r="D3" s="31"/>
      <c r="E3" s="6">
        <v>70</v>
      </c>
      <c r="F3" s="7" t="s">
        <v>35</v>
      </c>
      <c r="G3" s="8">
        <f>C3*E3</f>
        <v>0</v>
      </c>
      <c r="H3" s="9">
        <f>D3*E3</f>
        <v>0</v>
      </c>
    </row>
    <row r="4" spans="1:8" ht="30" customHeight="1">
      <c r="A4" s="10" t="s">
        <v>20</v>
      </c>
      <c r="B4" s="11"/>
      <c r="C4" s="30"/>
      <c r="D4" s="32"/>
      <c r="E4" s="12">
        <v>70</v>
      </c>
      <c r="F4" s="13" t="s">
        <v>36</v>
      </c>
      <c r="G4" s="8">
        <f>C4*E4</f>
        <v>0</v>
      </c>
      <c r="H4" s="14">
        <f>D4*E4</f>
        <v>0</v>
      </c>
    </row>
    <row r="5" spans="1:13" ht="30" customHeight="1">
      <c r="A5" s="10" t="s">
        <v>21</v>
      </c>
      <c r="B5" s="11"/>
      <c r="C5" s="30"/>
      <c r="D5" s="32"/>
      <c r="E5" s="12">
        <v>70</v>
      </c>
      <c r="F5" s="13" t="s">
        <v>36</v>
      </c>
      <c r="G5" s="8">
        <f>C5*E5</f>
        <v>0</v>
      </c>
      <c r="H5" s="14">
        <f>D5*E5</f>
        <v>0</v>
      </c>
      <c r="M5" s="46" t="s">
        <v>41</v>
      </c>
    </row>
    <row r="6" spans="1:8" ht="30" customHeight="1">
      <c r="A6" s="10" t="s">
        <v>22</v>
      </c>
      <c r="B6" s="11"/>
      <c r="C6" s="30"/>
      <c r="D6" s="32"/>
      <c r="E6" s="12">
        <v>70</v>
      </c>
      <c r="F6" s="13" t="s">
        <v>36</v>
      </c>
      <c r="G6" s="8">
        <f>C6*E6</f>
        <v>0</v>
      </c>
      <c r="H6" s="14">
        <f>D6*E6</f>
        <v>0</v>
      </c>
    </row>
    <row r="7" spans="1:8" ht="30" customHeight="1" thickBot="1">
      <c r="A7" s="15" t="s">
        <v>23</v>
      </c>
      <c r="B7" s="16"/>
      <c r="C7" s="30"/>
      <c r="D7" s="33"/>
      <c r="E7" s="17">
        <v>70</v>
      </c>
      <c r="F7" s="18" t="s">
        <v>36</v>
      </c>
      <c r="G7" s="8">
        <f>C7*E7</f>
        <v>0</v>
      </c>
      <c r="H7" s="14">
        <f>D7*E7</f>
        <v>0</v>
      </c>
    </row>
    <row r="8" spans="1:8" ht="61.9" customHeight="1" thickBot="1">
      <c r="A8" s="72" t="s">
        <v>30</v>
      </c>
      <c r="B8" s="73"/>
      <c r="C8" s="73"/>
      <c r="D8" s="73"/>
      <c r="E8" s="73"/>
      <c r="F8" s="74"/>
      <c r="G8" s="19">
        <f>SUM(G3:G7)</f>
        <v>0</v>
      </c>
      <c r="H8" s="20">
        <f>SUM(H3:H7)</f>
        <v>0</v>
      </c>
    </row>
    <row r="9" spans="1:8" ht="49.9" customHeight="1">
      <c r="A9" s="75" t="s">
        <v>24</v>
      </c>
      <c r="B9" s="76"/>
      <c r="C9" s="76"/>
      <c r="D9" s="76"/>
      <c r="E9" s="76"/>
      <c r="F9" s="77"/>
      <c r="G9" s="30"/>
      <c r="H9" s="34"/>
    </row>
    <row r="10" spans="1:8" ht="82.9" customHeight="1">
      <c r="A10" s="59"/>
      <c r="B10" s="60"/>
      <c r="C10" s="21" t="s">
        <v>32</v>
      </c>
      <c r="D10" s="21" t="s">
        <v>33</v>
      </c>
      <c r="E10" s="63" t="s">
        <v>34</v>
      </c>
      <c r="F10" s="64"/>
      <c r="G10" s="21" t="s">
        <v>26</v>
      </c>
      <c r="H10" s="22" t="s">
        <v>27</v>
      </c>
    </row>
    <row r="11" spans="1:8" ht="70.9" customHeight="1" thickBot="1">
      <c r="A11" s="61" t="s">
        <v>25</v>
      </c>
      <c r="B11" s="62"/>
      <c r="C11" s="35"/>
      <c r="D11" s="33"/>
      <c r="E11" s="65">
        <v>600</v>
      </c>
      <c r="F11" s="66"/>
      <c r="G11" s="23">
        <f>C11*E11</f>
        <v>0</v>
      </c>
      <c r="H11" s="24">
        <f>D11*E11</f>
        <v>0</v>
      </c>
    </row>
    <row r="12" spans="1:8" ht="49.9" customHeight="1" thickBot="1">
      <c r="A12" s="53" t="s">
        <v>28</v>
      </c>
      <c r="B12" s="54"/>
      <c r="C12" s="54"/>
      <c r="D12" s="54"/>
      <c r="E12" s="54"/>
      <c r="F12" s="55"/>
      <c r="G12" s="19">
        <f>G9+G11</f>
        <v>0</v>
      </c>
      <c r="H12" s="25">
        <f>H9+H11</f>
        <v>0</v>
      </c>
    </row>
    <row r="13" spans="1:8" ht="49.9" customHeight="1" thickBot="1">
      <c r="A13" s="56" t="s">
        <v>29</v>
      </c>
      <c r="B13" s="57"/>
      <c r="C13" s="57"/>
      <c r="D13" s="57"/>
      <c r="E13" s="57"/>
      <c r="F13" s="58"/>
      <c r="G13" s="26">
        <f>G8+G12</f>
        <v>0</v>
      </c>
      <c r="H13" s="27">
        <f>H8+H12</f>
        <v>0</v>
      </c>
    </row>
    <row r="15" spans="1:3" ht="15">
      <c r="A15" s="28" t="s">
        <v>38</v>
      </c>
      <c r="B15" s="28"/>
      <c r="C15" s="28"/>
    </row>
    <row r="16" spans="1:3" ht="15">
      <c r="A16" s="29" t="s">
        <v>39</v>
      </c>
      <c r="B16" s="29"/>
      <c r="C16" s="29"/>
    </row>
    <row r="17" spans="1:5" ht="17.25">
      <c r="A17" s="52" t="s">
        <v>45</v>
      </c>
      <c r="B17" s="52"/>
      <c r="C17" s="52"/>
      <c r="D17" s="52"/>
      <c r="E17" s="52"/>
    </row>
    <row r="19" ht="15">
      <c r="A19" s="1" t="s">
        <v>40</v>
      </c>
    </row>
  </sheetData>
  <sheetProtection algorithmName="SHA-512" hashValue="ETpKM9nD0tldEtPaBAogjD76lGqrqJ+ScX+TVVJI/au4qFCsRFmAr9z+NbHCvoX0dci5IctOBhFgqlhlpWx7PA==" saltValue="ou5yti/sg0mNxRK0wZstSw==" spinCount="100000" sheet="1" objects="1" scenarios="1" selectLockedCells="1"/>
  <protectedRanges>
    <protectedRange sqref="C11:D11 G11:H13" name="Oblast3"/>
    <protectedRange sqref="G9:H9" name="Oblast2"/>
    <protectedRange sqref="C3:D7 G3:H8" name="Oblast1"/>
  </protectedRanges>
  <mergeCells count="12">
    <mergeCell ref="E2:F2"/>
    <mergeCell ref="A2:B2"/>
    <mergeCell ref="A1:H1"/>
    <mergeCell ref="A8:F8"/>
    <mergeCell ref="A9:F9"/>
    <mergeCell ref="A17:E17"/>
    <mergeCell ref="A12:F12"/>
    <mergeCell ref="A13:F13"/>
    <mergeCell ref="A10:B10"/>
    <mergeCell ref="A11:B11"/>
    <mergeCell ref="E10:F10"/>
    <mergeCell ref="E11:F11"/>
  </mergeCells>
  <printOptions horizontalCentered="1"/>
  <pageMargins left="0.1968503937007874" right="0.1968503937007874" top="0.1968503937007874" bottom="0.3937007874015748" header="0.1968503937007874" footer="0.196850393700787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Dula Václav Ing.</dc:creator>
  <cp:keywords/>
  <dc:description/>
  <cp:lastModifiedBy>Zbuzková Lydie, Ing.</cp:lastModifiedBy>
  <cp:lastPrinted>2017-03-28T13:47:50Z</cp:lastPrinted>
  <dcterms:created xsi:type="dcterms:W3CDTF">2017-02-14T06:47:06Z</dcterms:created>
  <dcterms:modified xsi:type="dcterms:W3CDTF">2017-03-28T13:58:23Z</dcterms:modified>
  <cp:category/>
  <cp:version/>
  <cp:contentType/>
  <cp:contentStatus/>
</cp:coreProperties>
</file>