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výkaz výměr" sheetId="1" r:id="rId1"/>
  </sheets>
  <definedNames>
    <definedName name="_xlnm.Print_Area" localSheetId="0">'výkaz výměr'!$A$1:$E$37</definedName>
  </definedNames>
  <calcPr fullCalcOnLoad="1"/>
</workbook>
</file>

<file path=xl/sharedStrings.xml><?xml version="1.0" encoding="utf-8"?>
<sst xmlns="http://schemas.openxmlformats.org/spreadsheetml/2006/main" count="55" uniqueCount="39">
  <si>
    <t>Počet</t>
  </si>
  <si>
    <t>Celkem</t>
  </si>
  <si>
    <t>Kč</t>
  </si>
  <si>
    <t>Přípravné práce</t>
  </si>
  <si>
    <t>Vzorkovací práce</t>
  </si>
  <si>
    <t>Sled a řízení prací, vyhodnocení</t>
  </si>
  <si>
    <t>Naplnění databáze SEKM</t>
  </si>
  <si>
    <t>DPH 21 %</t>
  </si>
  <si>
    <t>hod</t>
  </si>
  <si>
    <t>ks</t>
  </si>
  <si>
    <t xml:space="preserve"> </t>
  </si>
  <si>
    <t>kpl</t>
  </si>
  <si>
    <t>Jedn.</t>
  </si>
  <si>
    <t>Jedn. cena</t>
  </si>
  <si>
    <t>Sled a řízení prací</t>
  </si>
  <si>
    <t>Dynamický odběr - monitorovací vrty</t>
  </si>
  <si>
    <t>Odběr z domovních studní</t>
  </si>
  <si>
    <t>Odběr povrchové vody - Jeptiška</t>
  </si>
  <si>
    <t>Hydrogeologické práce</t>
  </si>
  <si>
    <t>Měření HPV</t>
  </si>
  <si>
    <t>Geodetické práce</t>
  </si>
  <si>
    <t>Zaměření domovních studní</t>
  </si>
  <si>
    <t>Čtvrtletní zprávy</t>
  </si>
  <si>
    <t>Roční zprávy</t>
  </si>
  <si>
    <t>Závěrečná zpráva</t>
  </si>
  <si>
    <t>Kontrolní dny</t>
  </si>
  <si>
    <t>Doprava</t>
  </si>
  <si>
    <t>Celkem monitoring 2017 - 2020 (Kč bez DPH)</t>
  </si>
  <si>
    <t>Celkem monitoring 2017 - 2020 (Kč včetně DPH)</t>
  </si>
  <si>
    <t xml:space="preserve">Laboratorní analýzy </t>
  </si>
  <si>
    <t>Laboratorní analýzy - celkem</t>
  </si>
  <si>
    <t>Vzorkovací práce - celkem</t>
  </si>
  <si>
    <t>Hydrogeologické práce - celkem</t>
  </si>
  <si>
    <t>Geodetické práce - celkem</t>
  </si>
  <si>
    <t>Sled a řízení prací, vyhodnocení - celkem</t>
  </si>
  <si>
    <t>Realizační projekt postsanačního monitoringu</t>
  </si>
  <si>
    <t>Přípravné práce - celkem</t>
  </si>
  <si>
    <t>Stanovení arsenu (As)</t>
  </si>
  <si>
    <t>Projekt  postsanačního monitoringu Opočnice 2017 - 2020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</si>
</sst>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1" fillId="2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5" fillId="25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25" borderId="15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Border="1" applyAlignment="1">
      <alignment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0" borderId="17" xfId="0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25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58.28125" style="0" customWidth="1"/>
    <col min="4" max="4" width="10.7109375" style="3" customWidth="1"/>
    <col min="5" max="5" width="13.7109375" style="0" customWidth="1"/>
  </cols>
  <sheetData>
    <row r="1" spans="1:5" ht="15">
      <c r="A1" s="43" t="s">
        <v>38</v>
      </c>
      <c r="B1" s="41" t="s">
        <v>12</v>
      </c>
      <c r="C1" s="41" t="s">
        <v>0</v>
      </c>
      <c r="D1" s="5" t="s">
        <v>13</v>
      </c>
      <c r="E1" s="6" t="s">
        <v>1</v>
      </c>
    </row>
    <row r="2" spans="1:5" ht="15">
      <c r="A2" s="44"/>
      <c r="B2" s="42"/>
      <c r="C2" s="42"/>
      <c r="D2" s="2" t="s">
        <v>2</v>
      </c>
      <c r="E2" s="7" t="s">
        <v>2</v>
      </c>
    </row>
    <row r="3" spans="1:5" ht="15">
      <c r="A3" s="45" t="s">
        <v>3</v>
      </c>
      <c r="B3" s="20"/>
      <c r="C3" s="20"/>
      <c r="D3" s="20"/>
      <c r="E3" s="21"/>
    </row>
    <row r="4" spans="1:5" ht="15">
      <c r="A4" s="8" t="s">
        <v>35</v>
      </c>
      <c r="B4" s="1" t="s">
        <v>11</v>
      </c>
      <c r="C4" s="1">
        <v>1</v>
      </c>
      <c r="D4" s="17"/>
      <c r="E4" s="9">
        <f>D4*C4</f>
        <v>0</v>
      </c>
    </row>
    <row r="5" spans="1:5" ht="15">
      <c r="A5" s="22" t="s">
        <v>36</v>
      </c>
      <c r="B5" s="20"/>
      <c r="C5" s="20"/>
      <c r="D5" s="40"/>
      <c r="E5" s="10">
        <f>SUM(E1:E4)</f>
        <v>0</v>
      </c>
    </row>
    <row r="6" spans="1:5" ht="15">
      <c r="A6" s="46"/>
      <c r="B6" s="47"/>
      <c r="C6" s="47"/>
      <c r="D6" s="47"/>
      <c r="E6" s="48"/>
    </row>
    <row r="7" spans="1:5" ht="15">
      <c r="A7" s="19" t="s">
        <v>4</v>
      </c>
      <c r="B7" s="20"/>
      <c r="C7" s="20"/>
      <c r="D7" s="20"/>
      <c r="E7" s="21"/>
    </row>
    <row r="8" spans="1:5" ht="15">
      <c r="A8" s="11" t="s">
        <v>15</v>
      </c>
      <c r="B8" s="1" t="s">
        <v>9</v>
      </c>
      <c r="C8" s="1">
        <f>14*16</f>
        <v>224</v>
      </c>
      <c r="D8" s="17"/>
      <c r="E8" s="12">
        <f>D8*C8</f>
        <v>0</v>
      </c>
    </row>
    <row r="9" spans="1:5" ht="15">
      <c r="A9" s="11" t="s">
        <v>16</v>
      </c>
      <c r="B9" s="1" t="s">
        <v>9</v>
      </c>
      <c r="C9" s="1">
        <f>17*16</f>
        <v>272</v>
      </c>
      <c r="D9" s="17"/>
      <c r="E9" s="12">
        <f>D9*C9</f>
        <v>0</v>
      </c>
    </row>
    <row r="10" spans="1:5" ht="15">
      <c r="A10" s="11" t="s">
        <v>17</v>
      </c>
      <c r="B10" s="1" t="s">
        <v>9</v>
      </c>
      <c r="C10" s="1">
        <v>16</v>
      </c>
      <c r="D10" s="17"/>
      <c r="E10" s="12">
        <f>D10*C10</f>
        <v>0</v>
      </c>
    </row>
    <row r="11" spans="1:5" ht="15">
      <c r="A11" s="11" t="s">
        <v>26</v>
      </c>
      <c r="B11" s="1" t="s">
        <v>11</v>
      </c>
      <c r="C11" s="1">
        <v>16</v>
      </c>
      <c r="D11" s="17"/>
      <c r="E11" s="12">
        <f>D11*C11</f>
        <v>0</v>
      </c>
    </row>
    <row r="12" spans="1:5" ht="15">
      <c r="A12" s="22" t="s">
        <v>31</v>
      </c>
      <c r="B12" s="20"/>
      <c r="C12" s="20"/>
      <c r="D12" s="40"/>
      <c r="E12" s="10">
        <f>SUM(E8:E11)</f>
        <v>0</v>
      </c>
    </row>
    <row r="13" spans="1:10" ht="15">
      <c r="A13" s="25"/>
      <c r="B13" s="20"/>
      <c r="C13" s="20"/>
      <c r="D13" s="20"/>
      <c r="E13" s="21"/>
      <c r="J13" t="s">
        <v>10</v>
      </c>
    </row>
    <row r="14" spans="1:7" ht="15">
      <c r="A14" s="19" t="s">
        <v>18</v>
      </c>
      <c r="B14" s="20"/>
      <c r="C14" s="20"/>
      <c r="D14" s="20"/>
      <c r="E14" s="21"/>
      <c r="G14" t="s">
        <v>10</v>
      </c>
    </row>
    <row r="15" spans="1:5" ht="15">
      <c r="A15" s="11" t="s">
        <v>19</v>
      </c>
      <c r="B15" s="1" t="s">
        <v>9</v>
      </c>
      <c r="C15" s="1">
        <v>496</v>
      </c>
      <c r="D15" s="18"/>
      <c r="E15" s="12">
        <f>D15*C15</f>
        <v>0</v>
      </c>
    </row>
    <row r="16" spans="1:5" ht="15">
      <c r="A16" s="29" t="s">
        <v>32</v>
      </c>
      <c r="B16" s="30"/>
      <c r="C16" s="30"/>
      <c r="D16" s="30"/>
      <c r="E16" s="10">
        <f>SUM(E15:E15)</f>
        <v>0</v>
      </c>
    </row>
    <row r="17" spans="1:5" ht="15">
      <c r="A17" s="19"/>
      <c r="B17" s="20"/>
      <c r="C17" s="20"/>
      <c r="D17" s="20"/>
      <c r="E17" s="21"/>
    </row>
    <row r="18" spans="1:5" ht="15">
      <c r="A18" s="26" t="s">
        <v>20</v>
      </c>
      <c r="B18" s="27"/>
      <c r="C18" s="27"/>
      <c r="D18" s="27"/>
      <c r="E18" s="28"/>
    </row>
    <row r="19" spans="1:5" ht="15">
      <c r="A19" s="11" t="s">
        <v>21</v>
      </c>
      <c r="B19" s="1" t="s">
        <v>11</v>
      </c>
      <c r="C19" s="1">
        <v>1</v>
      </c>
      <c r="D19" s="17"/>
      <c r="E19" s="12">
        <f>C19*D19</f>
        <v>0</v>
      </c>
    </row>
    <row r="20" spans="1:5" ht="15">
      <c r="A20" s="22" t="s">
        <v>33</v>
      </c>
      <c r="B20" s="23"/>
      <c r="C20" s="23"/>
      <c r="D20" s="24"/>
      <c r="E20" s="10">
        <f>SUM(E19:E19)</f>
        <v>0</v>
      </c>
    </row>
    <row r="21" spans="1:8" ht="15">
      <c r="A21" s="25"/>
      <c r="B21" s="20"/>
      <c r="C21" s="20"/>
      <c r="D21" s="20"/>
      <c r="E21" s="21"/>
      <c r="H21" t="s">
        <v>10</v>
      </c>
    </row>
    <row r="22" spans="1:8" ht="15">
      <c r="A22" s="19" t="s">
        <v>29</v>
      </c>
      <c r="B22" s="20"/>
      <c r="C22" s="20"/>
      <c r="D22" s="20"/>
      <c r="E22" s="21"/>
      <c r="H22" t="s">
        <v>10</v>
      </c>
    </row>
    <row r="23" spans="1:5" ht="15">
      <c r="A23" s="11" t="s">
        <v>37</v>
      </c>
      <c r="B23" s="1" t="s">
        <v>9</v>
      </c>
      <c r="C23" s="1">
        <v>512</v>
      </c>
      <c r="D23" s="17"/>
      <c r="E23" s="12">
        <f>C23*D23</f>
        <v>0</v>
      </c>
    </row>
    <row r="24" spans="1:5" ht="15">
      <c r="A24" s="22" t="s">
        <v>30</v>
      </c>
      <c r="B24" s="23"/>
      <c r="C24" s="23"/>
      <c r="D24" s="24"/>
      <c r="E24" s="10">
        <f>SUM(E23:E23)</f>
        <v>0</v>
      </c>
    </row>
    <row r="25" spans="1:5" ht="15">
      <c r="A25" s="25"/>
      <c r="B25" s="20"/>
      <c r="C25" s="20"/>
      <c r="D25" s="20"/>
      <c r="E25" s="21"/>
    </row>
    <row r="26" spans="1:5" ht="15">
      <c r="A26" s="19" t="s">
        <v>5</v>
      </c>
      <c r="B26" s="20"/>
      <c r="C26" s="20"/>
      <c r="D26" s="20"/>
      <c r="E26" s="21"/>
    </row>
    <row r="27" spans="1:5" ht="15">
      <c r="A27" s="11" t="s">
        <v>14</v>
      </c>
      <c r="B27" s="1" t="s">
        <v>8</v>
      </c>
      <c r="C27" s="1">
        <v>130</v>
      </c>
      <c r="D27" s="17"/>
      <c r="E27" s="12">
        <f aca="true" t="shared" si="0" ref="E27:E32">C27*D27</f>
        <v>0</v>
      </c>
    </row>
    <row r="28" spans="1:5" ht="15">
      <c r="A28" s="11" t="s">
        <v>22</v>
      </c>
      <c r="B28" s="1" t="s">
        <v>9</v>
      </c>
      <c r="C28" s="1">
        <v>16</v>
      </c>
      <c r="D28" s="17"/>
      <c r="E28" s="12">
        <f t="shared" si="0"/>
        <v>0</v>
      </c>
    </row>
    <row r="29" spans="1:5" ht="15">
      <c r="A29" s="11" t="s">
        <v>23</v>
      </c>
      <c r="B29" s="1" t="s">
        <v>9</v>
      </c>
      <c r="C29" s="1">
        <v>4</v>
      </c>
      <c r="D29" s="17"/>
      <c r="E29" s="12">
        <f t="shared" si="0"/>
        <v>0</v>
      </c>
    </row>
    <row r="30" spans="1:5" ht="15">
      <c r="A30" s="11" t="s">
        <v>24</v>
      </c>
      <c r="B30" s="1" t="s">
        <v>9</v>
      </c>
      <c r="C30" s="1">
        <v>1</v>
      </c>
      <c r="D30" s="17"/>
      <c r="E30" s="12">
        <f t="shared" si="0"/>
        <v>0</v>
      </c>
    </row>
    <row r="31" spans="1:9" ht="15">
      <c r="A31" s="11" t="s">
        <v>25</v>
      </c>
      <c r="B31" s="1" t="s">
        <v>9</v>
      </c>
      <c r="C31" s="1">
        <v>4</v>
      </c>
      <c r="D31" s="17"/>
      <c r="E31" s="12">
        <f t="shared" si="0"/>
        <v>0</v>
      </c>
      <c r="I31" t="s">
        <v>10</v>
      </c>
    </row>
    <row r="32" spans="1:5" ht="15">
      <c r="A32" s="11" t="s">
        <v>6</v>
      </c>
      <c r="B32" s="1" t="s">
        <v>11</v>
      </c>
      <c r="C32" s="1">
        <v>1</v>
      </c>
      <c r="D32" s="17"/>
      <c r="E32" s="12">
        <f t="shared" si="0"/>
        <v>0</v>
      </c>
    </row>
    <row r="33" spans="1:5" ht="15">
      <c r="A33" s="22" t="s">
        <v>34</v>
      </c>
      <c r="B33" s="23"/>
      <c r="C33" s="23"/>
      <c r="D33" s="24"/>
      <c r="E33" s="10">
        <f>SUM(E27:E32)</f>
        <v>0</v>
      </c>
    </row>
    <row r="34" spans="1:5" ht="15.75" thickBot="1">
      <c r="A34" s="25"/>
      <c r="B34" s="20"/>
      <c r="C34" s="20"/>
      <c r="D34" s="20"/>
      <c r="E34" s="21"/>
    </row>
    <row r="35" spans="1:8" ht="21.75" customHeight="1" thickBot="1">
      <c r="A35" s="31" t="s">
        <v>27</v>
      </c>
      <c r="B35" s="32"/>
      <c r="C35" s="32"/>
      <c r="D35" s="33"/>
      <c r="E35" s="13">
        <f>E12+E16+E20+E24+E33+E5</f>
        <v>0</v>
      </c>
      <c r="G35" s="16"/>
      <c r="H35" s="4"/>
    </row>
    <row r="36" spans="1:5" ht="15.75">
      <c r="A36" s="34" t="s">
        <v>7</v>
      </c>
      <c r="B36" s="35"/>
      <c r="C36" s="35"/>
      <c r="D36" s="36"/>
      <c r="E36" s="14">
        <f>E35*0.21</f>
        <v>0</v>
      </c>
    </row>
    <row r="37" spans="1:5" ht="24" customHeight="1" thickBot="1">
      <c r="A37" s="37" t="s">
        <v>28</v>
      </c>
      <c r="B37" s="38"/>
      <c r="C37" s="38"/>
      <c r="D37" s="39"/>
      <c r="E37" s="15">
        <f>E35+E36</f>
        <v>0</v>
      </c>
    </row>
  </sheetData>
  <sheetProtection password="81A5" sheet="1"/>
  <mergeCells count="24">
    <mergeCell ref="A16:D16"/>
    <mergeCell ref="A17:E17"/>
    <mergeCell ref="A1:A2"/>
    <mergeCell ref="B1:B2"/>
    <mergeCell ref="C1:C2"/>
    <mergeCell ref="A3:E3"/>
    <mergeCell ref="A5:D5"/>
    <mergeCell ref="A6:E6"/>
    <mergeCell ref="A7:E7"/>
    <mergeCell ref="A12:D12"/>
    <mergeCell ref="A13:E13"/>
    <mergeCell ref="A14:E14"/>
    <mergeCell ref="A36:D36"/>
    <mergeCell ref="A37:D37"/>
    <mergeCell ref="A18:E18"/>
    <mergeCell ref="A20:D20"/>
    <mergeCell ref="A21:E21"/>
    <mergeCell ref="A22:E22"/>
    <mergeCell ref="A24:D24"/>
    <mergeCell ref="A25:E25"/>
    <mergeCell ref="A26:E26"/>
    <mergeCell ref="A33:D33"/>
    <mergeCell ref="A34:E34"/>
    <mergeCell ref="A35:D35"/>
  </mergeCells>
  <printOptions/>
  <pageMargins left="0.74" right="0.19" top="1.3" bottom="0.787401575" header="0.42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ENVIREX,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Srnsky Radim</dc:creator>
  <cp:keywords/>
  <dc:description/>
  <cp:lastModifiedBy>13191</cp:lastModifiedBy>
  <cp:lastPrinted>2017-03-08T06:47:06Z</cp:lastPrinted>
  <dcterms:created xsi:type="dcterms:W3CDTF">2014-03-20T06:30:08Z</dcterms:created>
  <dcterms:modified xsi:type="dcterms:W3CDTF">2017-04-10T12:07:34Z</dcterms:modified>
  <cp:category/>
  <cp:version/>
  <cp:contentType/>
  <cp:contentStatus/>
</cp:coreProperties>
</file>