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Veřejné zakázky 2017\08 OŘ Kamerový systém pro vyhod.registračních značek vozidel\07_Vysvětlení ZD\12_Žádost o vysvětlení ZD č. 11\na E-ZAK\"/>
    </mc:Choice>
  </mc:AlternateContent>
  <bookViews>
    <workbookView xWindow="0" yWindow="0" windowWidth="23040" windowHeight="8805" activeTab="1"/>
  </bookViews>
  <sheets>
    <sheet name="Krycí list-Hlavička" sheetId="1" r:id="rId1"/>
    <sheet name="Krycí list-Nabídková cena" sheetId="2" r:id="rId2"/>
  </sheets>
  <definedNames>
    <definedName name="_ftn1" localSheetId="1">'Krycí list-Nabídková cena'!$A$20</definedName>
    <definedName name="_ftnref1" localSheetId="1">'Krycí list-Nabídková cena'!$A$3</definedName>
    <definedName name="_Ref473885543" localSheetId="1">'Krycí list-Nabídková cena'!$A$3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5" i="2"/>
  <c r="H4" i="2"/>
  <c r="G6" i="2"/>
  <c r="G5" i="2"/>
  <c r="G4" i="2"/>
  <c r="H10" i="2" l="1"/>
  <c r="H9" i="2"/>
  <c r="H8" i="2"/>
  <c r="H7" i="2"/>
  <c r="H3" i="2"/>
  <c r="G10" i="2"/>
  <c r="G9" i="2"/>
  <c r="G8" i="2"/>
  <c r="G7" i="2"/>
  <c r="G3" i="2"/>
  <c r="H14" i="2"/>
  <c r="H15" i="2" s="1"/>
  <c r="G14" i="2"/>
  <c r="G15" i="2" s="1"/>
  <c r="H11" i="2" l="1"/>
  <c r="H16" i="2" s="1"/>
  <c r="G11" i="2"/>
  <c r="G16" i="2" s="1"/>
</calcChain>
</file>

<file path=xl/sharedStrings.xml><?xml version="1.0" encoding="utf-8"?>
<sst xmlns="http://schemas.openxmlformats.org/spreadsheetml/2006/main" count="57" uniqueCount="48">
  <si>
    <t>Příloha č. 5 - Krycí list nabídky</t>
  </si>
  <si>
    <t>KRYCÍ LIST NABÍDKY</t>
  </si>
  <si>
    <t>nadlimitní veřejná zakázka zadávaná v otevřeném řízení dle § 56 zákona č. 134/2016 Sb., o zadávání veřejných zakázek, v platném znění, s názvem</t>
  </si>
  <si>
    <r>
      <t>„</t>
    </r>
    <r>
      <rPr>
        <b/>
        <sz val="14"/>
        <color rgb="FF000000"/>
        <rFont val="Arial"/>
        <family val="2"/>
        <charset val="238"/>
      </rPr>
      <t xml:space="preserve">Kamerový systém pro </t>
    </r>
    <r>
      <rPr>
        <b/>
        <sz val="14"/>
        <color theme="1"/>
        <rFont val="Arial"/>
        <family val="2"/>
        <charset val="238"/>
      </rPr>
      <t xml:space="preserve">vyhodnocování </t>
    </r>
    <r>
      <rPr>
        <b/>
        <sz val="14"/>
        <color rgb="FF000000"/>
        <rFont val="Arial"/>
        <family val="2"/>
        <charset val="238"/>
      </rPr>
      <t>registračních značek vozidel, monitorování a dokumentování kontrolní činnosti</t>
    </r>
    <r>
      <rPr>
        <sz val="14"/>
        <color theme="1"/>
        <rFont val="Arial"/>
        <family val="2"/>
        <charset val="238"/>
      </rPr>
      <t>“</t>
    </r>
  </si>
  <si>
    <t>dodavatel</t>
  </si>
  <si>
    <t>obchodní firma/ název/jméno a příjmení:</t>
  </si>
  <si>
    <t>DOPLNÍ DODAVATEL</t>
  </si>
  <si>
    <t>sídlo/místo podnikání:</t>
  </si>
  <si>
    <t>jméno a podpis osoby/osob oprávněné/oprávněných jednat jménem či za dodavatele:</t>
  </si>
  <si>
    <t>IČO:</t>
  </si>
  <si>
    <t>DIČO:</t>
  </si>
  <si>
    <t>datová schránka:</t>
  </si>
  <si>
    <t>bankovní spojení:</t>
  </si>
  <si>
    <t>kontaktní osoba:</t>
  </si>
  <si>
    <t>telefonní spojení:</t>
  </si>
  <si>
    <t>e-mailová adresa:</t>
  </si>
  <si>
    <t>Nabídková cena</t>
  </si>
  <si>
    <t>Nabídková cena za  předpokládaný počet člověkohodin
za 48 měsíců
v Kč bez DPH</t>
  </si>
  <si>
    <t>Nabídková cena za  předpokládaný počet člověkohodin
za 48 měsíců
v Kč včetně DPH</t>
  </si>
  <si>
    <t>Nabídková cena
za 1 člověkohodinu
v Kč bez DPH</t>
  </si>
  <si>
    <t>Nabídková cena
za 1 člověkohodinu
v Kč včetně DPH</t>
  </si>
  <si>
    <t>Předpokládaný počet člověkohodin 
za 48 měsíců</t>
  </si>
  <si>
    <t>Pokyny: Dodavatel doplní údaje do žlutě označených polí</t>
  </si>
  <si>
    <t xml:space="preserve">Pokyny: </t>
  </si>
  <si>
    <t>Dodavatel doplní hodnoty do žlutě označených polí</t>
  </si>
  <si>
    <t xml:space="preserve"> </t>
  </si>
  <si>
    <t>‘</t>
  </si>
  <si>
    <t xml:space="preserve">Obsah nabídkové ceny </t>
  </si>
  <si>
    <t>A. Přední vozidlová kamera pro čtení RZ</t>
  </si>
  <si>
    <t>B. Zadní vozidlová kamera pro čtení RZ</t>
  </si>
  <si>
    <t>C. Přední vozidlová kamera pro záznam dění okolo vozidla</t>
  </si>
  <si>
    <t>D. Zadní vozidlová kamera pro záznam dění okolo vozidla</t>
  </si>
  <si>
    <t>E. Průmyslové PC</t>
  </si>
  <si>
    <t>F. Modem</t>
  </si>
  <si>
    <t>G. Tablet</t>
  </si>
  <si>
    <t>H. Přepravní kufr</t>
  </si>
  <si>
    <r>
      <t xml:space="preserve">CH. Cena části předmětu veřejné zakázky pořizované na základě KUPNÍ SMLOUVY, tj. cena hardwaru včetně instalace kamerového systému do 70 služebních vozidel, jeho zprovoznění a proškolení pracovníků zadavatele
</t>
    </r>
    <r>
      <rPr>
        <sz val="11"/>
        <rFont val="Arial"/>
        <family val="2"/>
        <charset val="238"/>
      </rPr>
      <t>[způsob výpočtu: řádky A + B + C + D + E+F+G+H]</t>
    </r>
  </si>
  <si>
    <t>I. Poskytnutí užívacího práva (licence) k softwaru pro vyhodnocování registračních značek vozidel, monitorování a dokumentování kontrolní činnosti, včetně poskytování záruční technické podpory po dobu 24 měsíců v rozsahu uvedeném v licenční smlouvě</t>
  </si>
  <si>
    <r>
      <t xml:space="preserve">K. Cena části předmětu veřejné zakázky pořizované na základě LICENČNÍ SMLOUVY, tj. cena softwaru včetně předpokládané ceny technické podpory za 48 měsíců
</t>
    </r>
    <r>
      <rPr>
        <sz val="11"/>
        <color theme="1"/>
        <rFont val="Arial"/>
        <family val="2"/>
        <charset val="238"/>
      </rPr>
      <t>[způsob výpočtu: řádky I + J]</t>
    </r>
  </si>
  <si>
    <r>
      <t xml:space="preserve">Nabídková cena </t>
    </r>
    <r>
      <rPr>
        <sz val="11"/>
        <rFont val="Arial"/>
        <family val="2"/>
        <charset val="238"/>
      </rPr>
      <t xml:space="preserve"> 
za 1 ks
v Kč bez DPH</t>
    </r>
  </si>
  <si>
    <r>
      <t>Nabídková cena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color rgb="FFFF0000"/>
        <rFont val="Calibri"/>
        <family val="2"/>
        <charset val="238"/>
      </rPr>
      <t>¹</t>
    </r>
    <r>
      <rPr>
        <sz val="11"/>
        <rFont val="Arial"/>
        <family val="2"/>
        <charset val="238"/>
      </rPr>
      <t xml:space="preserve">
za 1 ks
v Kč včetně DPH</t>
    </r>
  </si>
  <si>
    <t>Nabídková cena za poptávaný počet ks
v Kč včetně DPH</t>
  </si>
  <si>
    <t>Nabídková cena za poptávaný počet ks
v Kč bez DPH</t>
  </si>
  <si>
    <t>Poptávaný 
počet ks</t>
  </si>
  <si>
    <r>
      <t>L. Celková cena předmětu veřejné zakázky</t>
    </r>
    <r>
      <rPr>
        <b/>
        <sz val="11"/>
        <color rgb="FFFF0000"/>
        <rFont val="Calibri"/>
        <family val="2"/>
        <charset val="238"/>
      </rPr>
      <t>²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>[způsob výpočtu: řádky CH + K]</t>
    </r>
  </si>
  <si>
    <r>
      <rPr>
        <b/>
        <vertAlign val="superscript"/>
        <sz val="11"/>
        <color rgb="FFFF0000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 Celková cena VZ nesmí přesáhnout částku ve výši 13 050 000,00 Kč s DPH.</t>
    </r>
  </si>
  <si>
    <t>J. Poskytování pozáruční technické podpory k softwaru dle řádku „I“ po dobu trvání užívacího práva (licence) k softwaru v rozsahu uvedeném v licenční smlouvě</t>
  </si>
  <si>
    <r>
      <rPr>
        <b/>
        <vertAlign val="superscript"/>
        <sz val="11"/>
        <color rgb="FFFF0000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  Nabídková cena za 1kus nesmí přesáhnout částku ve výši 40 000 Kč s DPH.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</si>
</sst>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Calibri"/>
      <family val="2"/>
      <charset val="238"/>
    </font>
    <font>
      <b/>
      <vertAlign val="superscript"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26" xfId="1" applyFont="1" applyFill="1" applyBorder="1" applyAlignment="1" applyProtection="1">
      <alignment horizontal="justify" vertical="center" wrapText="1"/>
    </xf>
    <xf numFmtId="0" fontId="13" fillId="3" borderId="27" xfId="0" applyFont="1" applyFill="1" applyBorder="1" applyAlignment="1" applyProtection="1">
      <alignment horizontal="justify" vertical="center" wrapText="1"/>
    </xf>
    <xf numFmtId="164" fontId="3" fillId="0" borderId="28" xfId="0" applyNumberFormat="1" applyFont="1" applyFill="1" applyBorder="1" applyAlignment="1" applyProtection="1">
      <alignment horizontal="center" vertical="center" wrapText="1"/>
    </xf>
    <xf numFmtId="4" fontId="3" fillId="0" borderId="29" xfId="0" applyNumberFormat="1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justify" vertical="center" wrapText="1"/>
    </xf>
    <xf numFmtId="0" fontId="13" fillId="3" borderId="15" xfId="0" applyFont="1" applyFill="1" applyBorder="1" applyAlignment="1" applyProtection="1">
      <alignment horizontal="justify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justify" vertical="center" wrapText="1"/>
    </xf>
    <xf numFmtId="0" fontId="13" fillId="3" borderId="17" xfId="0" applyFont="1" applyFill="1" applyBorder="1" applyAlignment="1" applyProtection="1">
      <alignment horizontal="justify" vertical="center" wrapText="1"/>
    </xf>
    <xf numFmtId="164" fontId="14" fillId="4" borderId="12" xfId="0" applyNumberFormat="1" applyFont="1" applyFill="1" applyBorder="1" applyAlignment="1" applyProtection="1">
      <alignment horizontal="center" vertical="center" wrapText="1"/>
    </xf>
    <xf numFmtId="4" fontId="14" fillId="4" borderId="13" xfId="0" applyNumberFormat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164" fontId="3" fillId="0" borderId="34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3" fillId="0" borderId="5" xfId="0" applyFont="1" applyBorder="1" applyProtection="1"/>
    <xf numFmtId="164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/>
    <xf numFmtId="0" fontId="2" fillId="3" borderId="6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164" fontId="21" fillId="6" borderId="12" xfId="0" applyNumberFormat="1" applyFont="1" applyFill="1" applyBorder="1" applyAlignment="1" applyProtection="1">
      <alignment horizontal="center" vertical="center" wrapText="1"/>
    </xf>
    <xf numFmtId="4" fontId="21" fillId="5" borderId="1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vertical="top"/>
    </xf>
    <xf numFmtId="0" fontId="11" fillId="4" borderId="21" xfId="0" applyFont="1" applyFill="1" applyBorder="1" applyAlignment="1" applyProtection="1">
      <alignment horizontal="left" vertical="center" wrapText="1"/>
    </xf>
    <xf numFmtId="0" fontId="11" fillId="4" borderId="22" xfId="0" applyFont="1" applyFill="1" applyBorder="1" applyAlignment="1" applyProtection="1">
      <alignment horizontal="left" vertical="center" wrapText="1"/>
    </xf>
    <xf numFmtId="0" fontId="11" fillId="4" borderId="23" xfId="0" applyFont="1" applyFill="1" applyBorder="1" applyAlignment="1" applyProtection="1">
      <alignment horizontal="left" vertical="center" wrapText="1"/>
    </xf>
    <xf numFmtId="0" fontId="11" fillId="5" borderId="21" xfId="0" applyFont="1" applyFill="1" applyBorder="1" applyAlignment="1" applyProtection="1">
      <alignment horizontal="left" vertical="center" wrapText="1"/>
    </xf>
    <xf numFmtId="0" fontId="11" fillId="5" borderId="22" xfId="0" applyFont="1" applyFill="1" applyBorder="1" applyAlignment="1" applyProtection="1">
      <alignment horizontal="left" vertical="center" wrapText="1"/>
    </xf>
    <xf numFmtId="0" fontId="11" fillId="5" borderId="23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left" vertical="center" wrapText="1"/>
    </xf>
    <xf numFmtId="0" fontId="2" fillId="3" borderId="33" xfId="0" applyFont="1" applyFill="1" applyBorder="1" applyAlignment="1" applyProtection="1">
      <alignment horizontal="left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4" fillId="4" borderId="21" xfId="0" applyFont="1" applyFill="1" applyBorder="1" applyAlignment="1" applyProtection="1">
      <alignment horizontal="left" vertical="center" wrapText="1"/>
    </xf>
    <xf numFmtId="0" fontId="14" fillId="4" borderId="22" xfId="0" applyFont="1" applyFill="1" applyBorder="1" applyAlignment="1" applyProtection="1">
      <alignment horizontal="left" vertical="center" wrapText="1"/>
    </xf>
    <xf numFmtId="0" fontId="14" fillId="4" borderId="23" xfId="0" applyFont="1" applyFill="1" applyBorder="1" applyAlignment="1" applyProtection="1">
      <alignment horizontal="left" vertical="center" wrapText="1"/>
    </xf>
    <xf numFmtId="0" fontId="2" fillId="3" borderId="24" xfId="0" applyFont="1" applyFill="1" applyBorder="1" applyAlignment="1" applyProtection="1">
      <alignment horizontal="left" vertical="center" wrapText="1"/>
    </xf>
    <xf numFmtId="0" fontId="2" fillId="3" borderId="25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3" fillId="3" borderId="36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D9D9D9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workbookViewId="0">
      <selection activeCell="B17" sqref="B17"/>
    </sheetView>
  </sheetViews>
  <sheetFormatPr defaultRowHeight="15" x14ac:dyDescent="0.25"/>
  <cols>
    <col min="1" max="1" width="43.28515625" style="24" customWidth="1"/>
    <col min="2" max="2" width="50.140625" style="24" customWidth="1"/>
    <col min="3" max="16384" width="9.140625" style="24"/>
  </cols>
  <sheetData>
    <row r="1" spans="1:2" x14ac:dyDescent="0.25">
      <c r="A1" s="40" t="s">
        <v>0</v>
      </c>
      <c r="B1" s="40"/>
    </row>
    <row r="2" spans="1:2" x14ac:dyDescent="0.25">
      <c r="A2" s="25"/>
    </row>
    <row r="3" spans="1:2" ht="15.75" x14ac:dyDescent="0.25">
      <c r="A3" s="26"/>
    </row>
    <row r="4" spans="1:2" ht="20.25" x14ac:dyDescent="0.25">
      <c r="A4" s="41" t="s">
        <v>1</v>
      </c>
      <c r="B4" s="41"/>
    </row>
    <row r="5" spans="1:2" x14ac:dyDescent="0.25">
      <c r="A5" s="27"/>
    </row>
    <row r="6" spans="1:2" ht="30" customHeight="1" x14ac:dyDescent="0.25">
      <c r="A6" s="42" t="s">
        <v>2</v>
      </c>
      <c r="B6" s="42"/>
    </row>
    <row r="7" spans="1:2" ht="15.75" x14ac:dyDescent="0.25">
      <c r="A7" s="28"/>
    </row>
    <row r="8" spans="1:2" ht="46.15" customHeight="1" x14ac:dyDescent="0.25">
      <c r="A8" s="43" t="s">
        <v>3</v>
      </c>
      <c r="B8" s="43"/>
    </row>
    <row r="9" spans="1:2" x14ac:dyDescent="0.25">
      <c r="A9" s="29"/>
    </row>
    <row r="10" spans="1:2" x14ac:dyDescent="0.25">
      <c r="A10" s="29"/>
    </row>
    <row r="11" spans="1:2" ht="15.75" thickBot="1" x14ac:dyDescent="0.3">
      <c r="A11" s="29"/>
    </row>
    <row r="12" spans="1:2" ht="30.75" thickBot="1" x14ac:dyDescent="0.3">
      <c r="A12" s="30" t="s">
        <v>4</v>
      </c>
      <c r="B12" s="31"/>
    </row>
    <row r="13" spans="1:2" ht="30" customHeight="1" thickBot="1" x14ac:dyDescent="0.3">
      <c r="A13" s="32" t="s">
        <v>5</v>
      </c>
      <c r="B13" s="33" t="s">
        <v>6</v>
      </c>
    </row>
    <row r="14" spans="1:2" ht="30" customHeight="1" thickBot="1" x14ac:dyDescent="0.3">
      <c r="A14" s="32" t="s">
        <v>7</v>
      </c>
      <c r="B14" s="33" t="s">
        <v>6</v>
      </c>
    </row>
    <row r="15" spans="1:2" ht="43.5" thickBot="1" x14ac:dyDescent="0.3">
      <c r="A15" s="32" t="s">
        <v>8</v>
      </c>
      <c r="B15" s="33" t="s">
        <v>6</v>
      </c>
    </row>
    <row r="16" spans="1:2" ht="30" customHeight="1" thickBot="1" x14ac:dyDescent="0.3">
      <c r="A16" s="32" t="s">
        <v>9</v>
      </c>
      <c r="B16" s="33" t="s">
        <v>6</v>
      </c>
    </row>
    <row r="17" spans="1:2" ht="30" customHeight="1" thickBot="1" x14ac:dyDescent="0.3">
      <c r="A17" s="32" t="s">
        <v>10</v>
      </c>
      <c r="B17" s="33" t="s">
        <v>6</v>
      </c>
    </row>
    <row r="18" spans="1:2" ht="30" customHeight="1" thickBot="1" x14ac:dyDescent="0.3">
      <c r="A18" s="32" t="s">
        <v>11</v>
      </c>
      <c r="B18" s="33" t="s">
        <v>6</v>
      </c>
    </row>
    <row r="19" spans="1:2" ht="30" customHeight="1" thickBot="1" x14ac:dyDescent="0.3">
      <c r="A19" s="32" t="s">
        <v>12</v>
      </c>
      <c r="B19" s="33" t="s">
        <v>6</v>
      </c>
    </row>
    <row r="20" spans="1:2" ht="30" customHeight="1" thickBot="1" x14ac:dyDescent="0.3">
      <c r="A20" s="32" t="s">
        <v>13</v>
      </c>
      <c r="B20" s="33" t="s">
        <v>6</v>
      </c>
    </row>
    <row r="21" spans="1:2" ht="30" customHeight="1" thickBot="1" x14ac:dyDescent="0.3">
      <c r="A21" s="32" t="s">
        <v>14</v>
      </c>
      <c r="B21" s="33" t="s">
        <v>6</v>
      </c>
    </row>
    <row r="22" spans="1:2" ht="30" customHeight="1" thickBot="1" x14ac:dyDescent="0.3">
      <c r="A22" s="32" t="s">
        <v>15</v>
      </c>
      <c r="B22" s="33" t="s">
        <v>6</v>
      </c>
    </row>
    <row r="24" spans="1:2" ht="28.5" customHeight="1" x14ac:dyDescent="0.25">
      <c r="A24" s="44" t="s">
        <v>22</v>
      </c>
      <c r="B24" s="44"/>
    </row>
  </sheetData>
  <sheetProtection algorithmName="SHA-512" hashValue="S8lpfi3Z3arACssqYMbJuMqsn0R2ocCDEQtnES4rMA5gcPiWPspcToLkGmPi6m6mNmlagIcYjW3wLfe6qLWQzg==" saltValue="QUrL/AebhEO0nMV9/QYFuw==" spinCount="100000" sheet="1" objects="1" scenarios="1" selectLockedCells="1"/>
  <mergeCells count="5">
    <mergeCell ref="A1:B1"/>
    <mergeCell ref="A4:B4"/>
    <mergeCell ref="A6:B6"/>
    <mergeCell ref="A8:B8"/>
    <mergeCell ref="A24:B24"/>
  </mergeCells>
  <printOptions horizontalCentered="1"/>
  <pageMargins left="0.19685039370078741" right="0.19685039370078741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showRowColHeaders="0" tabSelected="1" workbookViewId="0">
      <selection activeCell="C3" sqref="C3"/>
    </sheetView>
  </sheetViews>
  <sheetFormatPr defaultColWidth="8.85546875" defaultRowHeight="14.25" x14ac:dyDescent="0.2"/>
  <cols>
    <col min="1" max="1" width="40" style="1" customWidth="1"/>
    <col min="2" max="2" width="1.85546875" style="1" bestFit="1" customWidth="1"/>
    <col min="3" max="4" width="25.7109375" style="1" customWidth="1"/>
    <col min="5" max="5" width="12.28515625" style="1" customWidth="1"/>
    <col min="6" max="6" width="4.28515625" style="1" bestFit="1" customWidth="1"/>
    <col min="7" max="8" width="25.7109375" style="1" customWidth="1"/>
    <col min="9" max="16384" width="8.85546875" style="1"/>
  </cols>
  <sheetData>
    <row r="1" spans="1:13" ht="40.15" customHeight="1" thickBot="1" x14ac:dyDescent="0.25">
      <c r="A1" s="64" t="s">
        <v>16</v>
      </c>
      <c r="B1" s="64"/>
      <c r="C1" s="64"/>
      <c r="D1" s="64"/>
      <c r="E1" s="64"/>
      <c r="F1" s="64"/>
      <c r="G1" s="64"/>
      <c r="H1" s="64"/>
    </row>
    <row r="2" spans="1:13" ht="49.9" customHeight="1" thickBot="1" x14ac:dyDescent="0.25">
      <c r="A2" s="62" t="s">
        <v>27</v>
      </c>
      <c r="B2" s="63"/>
      <c r="C2" s="36" t="s">
        <v>39</v>
      </c>
      <c r="D2" s="36" t="s">
        <v>40</v>
      </c>
      <c r="E2" s="60" t="s">
        <v>43</v>
      </c>
      <c r="F2" s="61"/>
      <c r="G2" s="36" t="s">
        <v>42</v>
      </c>
      <c r="H2" s="2" t="s">
        <v>41</v>
      </c>
    </row>
    <row r="3" spans="1:13" ht="30" customHeight="1" x14ac:dyDescent="0.2">
      <c r="A3" s="3" t="s">
        <v>28</v>
      </c>
      <c r="B3" s="4"/>
      <c r="C3" s="19"/>
      <c r="D3" s="20"/>
      <c r="E3" s="71">
        <v>70</v>
      </c>
      <c r="F3" s="72"/>
      <c r="G3" s="5">
        <f t="shared" ref="G3:G10" si="0">C3*E3</f>
        <v>0</v>
      </c>
      <c r="H3" s="6">
        <f t="shared" ref="H3:H10" si="1">D3*E3</f>
        <v>0</v>
      </c>
    </row>
    <row r="4" spans="1:13" ht="30" customHeight="1" x14ac:dyDescent="0.2">
      <c r="A4" s="3" t="s">
        <v>29</v>
      </c>
      <c r="B4" s="4"/>
      <c r="C4" s="19"/>
      <c r="D4" s="20"/>
      <c r="E4" s="73">
        <v>70</v>
      </c>
      <c r="F4" s="74"/>
      <c r="G4" s="5">
        <f t="shared" si="0"/>
        <v>0</v>
      </c>
      <c r="H4" s="6">
        <f t="shared" si="1"/>
        <v>0</v>
      </c>
    </row>
    <row r="5" spans="1:13" ht="30" customHeight="1" x14ac:dyDescent="0.2">
      <c r="A5" s="3" t="s">
        <v>30</v>
      </c>
      <c r="B5" s="4"/>
      <c r="C5" s="19"/>
      <c r="D5" s="20"/>
      <c r="E5" s="73">
        <v>70</v>
      </c>
      <c r="F5" s="74"/>
      <c r="G5" s="5">
        <f t="shared" si="0"/>
        <v>0</v>
      </c>
      <c r="H5" s="6">
        <f t="shared" si="1"/>
        <v>0</v>
      </c>
    </row>
    <row r="6" spans="1:13" ht="30" customHeight="1" x14ac:dyDescent="0.2">
      <c r="A6" s="3" t="s">
        <v>31</v>
      </c>
      <c r="B6" s="4"/>
      <c r="C6" s="19"/>
      <c r="D6" s="20"/>
      <c r="E6" s="73">
        <v>70</v>
      </c>
      <c r="F6" s="74"/>
      <c r="G6" s="5">
        <f t="shared" si="0"/>
        <v>0</v>
      </c>
      <c r="H6" s="6">
        <f t="shared" si="1"/>
        <v>0</v>
      </c>
    </row>
    <row r="7" spans="1:13" ht="30" customHeight="1" x14ac:dyDescent="0.2">
      <c r="A7" s="7" t="s">
        <v>32</v>
      </c>
      <c r="B7" s="8"/>
      <c r="C7" s="19"/>
      <c r="D7" s="20"/>
      <c r="E7" s="73">
        <v>70</v>
      </c>
      <c r="F7" s="74"/>
      <c r="G7" s="5">
        <f t="shared" si="0"/>
        <v>0</v>
      </c>
      <c r="H7" s="9">
        <f t="shared" si="1"/>
        <v>0</v>
      </c>
    </row>
    <row r="8" spans="1:13" ht="30" customHeight="1" x14ac:dyDescent="0.25">
      <c r="A8" s="7" t="s">
        <v>33</v>
      </c>
      <c r="B8" s="8"/>
      <c r="C8" s="19"/>
      <c r="D8" s="20"/>
      <c r="E8" s="73">
        <v>70</v>
      </c>
      <c r="F8" s="74"/>
      <c r="G8" s="5">
        <f t="shared" si="0"/>
        <v>0</v>
      </c>
      <c r="H8" s="9">
        <f t="shared" si="1"/>
        <v>0</v>
      </c>
      <c r="M8" s="34" t="s">
        <v>26</v>
      </c>
    </row>
    <row r="9" spans="1:13" ht="30" customHeight="1" x14ac:dyDescent="0.2">
      <c r="A9" s="7" t="s">
        <v>34</v>
      </c>
      <c r="B9" s="8"/>
      <c r="C9" s="19"/>
      <c r="D9" s="20"/>
      <c r="E9" s="73">
        <v>70</v>
      </c>
      <c r="F9" s="74"/>
      <c r="G9" s="5">
        <f t="shared" si="0"/>
        <v>0</v>
      </c>
      <c r="H9" s="9">
        <f t="shared" si="1"/>
        <v>0</v>
      </c>
    </row>
    <row r="10" spans="1:13" ht="30" customHeight="1" thickBot="1" x14ac:dyDescent="0.25">
      <c r="A10" s="10" t="s">
        <v>35</v>
      </c>
      <c r="B10" s="11"/>
      <c r="C10" s="19"/>
      <c r="D10" s="20"/>
      <c r="E10" s="75">
        <v>70</v>
      </c>
      <c r="F10" s="76"/>
      <c r="G10" s="5">
        <f t="shared" si="0"/>
        <v>0</v>
      </c>
      <c r="H10" s="9">
        <f t="shared" si="1"/>
        <v>0</v>
      </c>
    </row>
    <row r="11" spans="1:13" ht="61.9" customHeight="1" thickBot="1" x14ac:dyDescent="0.25">
      <c r="A11" s="65" t="s">
        <v>36</v>
      </c>
      <c r="B11" s="66"/>
      <c r="C11" s="66"/>
      <c r="D11" s="66"/>
      <c r="E11" s="66"/>
      <c r="F11" s="67"/>
      <c r="G11" s="12">
        <f>SUM(G3:G10)</f>
        <v>0</v>
      </c>
      <c r="H11" s="13">
        <f>SUM(H3:H10)</f>
        <v>0</v>
      </c>
    </row>
    <row r="12" spans="1:13" ht="49.9" customHeight="1" x14ac:dyDescent="0.2">
      <c r="A12" s="68" t="s">
        <v>37</v>
      </c>
      <c r="B12" s="69"/>
      <c r="C12" s="69"/>
      <c r="D12" s="69"/>
      <c r="E12" s="69"/>
      <c r="F12" s="70"/>
      <c r="G12" s="19"/>
      <c r="H12" s="22"/>
    </row>
    <row r="13" spans="1:13" ht="82.9" customHeight="1" x14ac:dyDescent="0.2">
      <c r="A13" s="52"/>
      <c r="B13" s="53"/>
      <c r="C13" s="35" t="s">
        <v>19</v>
      </c>
      <c r="D13" s="35" t="s">
        <v>20</v>
      </c>
      <c r="E13" s="56" t="s">
        <v>21</v>
      </c>
      <c r="F13" s="57"/>
      <c r="G13" s="35" t="s">
        <v>17</v>
      </c>
      <c r="H13" s="14" t="s">
        <v>18</v>
      </c>
    </row>
    <row r="14" spans="1:13" ht="70.900000000000006" customHeight="1" thickBot="1" x14ac:dyDescent="0.25">
      <c r="A14" s="54" t="s">
        <v>46</v>
      </c>
      <c r="B14" s="55"/>
      <c r="C14" s="23"/>
      <c r="D14" s="21"/>
      <c r="E14" s="58">
        <v>600</v>
      </c>
      <c r="F14" s="59"/>
      <c r="G14" s="15">
        <f>C14*E14</f>
        <v>0</v>
      </c>
      <c r="H14" s="16">
        <f>D14*E14</f>
        <v>0</v>
      </c>
    </row>
    <row r="15" spans="1:13" ht="49.9" customHeight="1" thickBot="1" x14ac:dyDescent="0.25">
      <c r="A15" s="46" t="s">
        <v>38</v>
      </c>
      <c r="B15" s="47"/>
      <c r="C15" s="47"/>
      <c r="D15" s="47"/>
      <c r="E15" s="47"/>
      <c r="F15" s="48"/>
      <c r="G15" s="12">
        <f>G12+G14</f>
        <v>0</v>
      </c>
      <c r="H15" s="13">
        <f>H12+H14</f>
        <v>0</v>
      </c>
    </row>
    <row r="16" spans="1:13" ht="49.9" customHeight="1" thickBot="1" x14ac:dyDescent="0.25">
      <c r="A16" s="49" t="s">
        <v>44</v>
      </c>
      <c r="B16" s="50"/>
      <c r="C16" s="50"/>
      <c r="D16" s="50"/>
      <c r="E16" s="50"/>
      <c r="F16" s="51"/>
      <c r="G16" s="37">
        <f>G11+G15</f>
        <v>0</v>
      </c>
      <c r="H16" s="38">
        <f>H11+H15</f>
        <v>0</v>
      </c>
    </row>
    <row r="18" spans="1:5" ht="15" x14ac:dyDescent="0.25">
      <c r="A18" s="39" t="s">
        <v>23</v>
      </c>
      <c r="B18" s="17"/>
      <c r="C18" s="17"/>
    </row>
    <row r="19" spans="1:5" x14ac:dyDescent="0.2">
      <c r="A19" s="18" t="s">
        <v>24</v>
      </c>
      <c r="B19" s="18"/>
      <c r="C19" s="18"/>
    </row>
    <row r="20" spans="1:5" ht="17.25" x14ac:dyDescent="0.2">
      <c r="A20" s="45" t="s">
        <v>47</v>
      </c>
      <c r="B20" s="45"/>
      <c r="C20" s="45"/>
      <c r="D20" s="45"/>
      <c r="E20" s="45"/>
    </row>
    <row r="21" spans="1:5" ht="17.25" x14ac:dyDescent="0.2">
      <c r="A21" s="45" t="s">
        <v>45</v>
      </c>
      <c r="B21" s="45"/>
      <c r="C21" s="45"/>
      <c r="D21" s="45"/>
      <c r="E21" s="45"/>
    </row>
    <row r="22" spans="1:5" x14ac:dyDescent="0.2">
      <c r="A22" s="1" t="s">
        <v>25</v>
      </c>
    </row>
  </sheetData>
  <sheetProtection algorithmName="SHA-512" hashValue="fnxqWFtTsj6aHSXeP9xSFaSVYtBGNGR75G6WhfqbD/SAJdaAE0FtiJY5hnNKPbErBmI6Blw7BTk+GNR5d/gvzQ==" saltValue="+vVpJyeekTAP4VUKk0eXuw==" spinCount="100000" sheet="1" objects="1" scenarios="1" selectLockedCells="1"/>
  <protectedRanges>
    <protectedRange algorithmName="SHA-512" hashValue="x3gvAwljeQ7phkeUNZvT5+/2IxMCGDkCX+DjpD8zmW1okFAKY65v4MwBYiQuJ5BxH1I1ak0cmq3gSs/cUYIXag==" saltValue="SiAmRmBnq4/1uhBLc/gO3A==" spinCount="100000" sqref="C14:D14 G14:H16" name="Oblast3"/>
    <protectedRange algorithmName="SHA-512" hashValue="jlMMI7ks7UWcQzMN5706sXz1SZFdYVZuXHa9wZPQYCkTWeWvJZK82lssVX2fiUr/xGxH0yOGWwvVJj9xGVYZog==" saltValue="6YXwpILJKf3GgBww4HydnQ==" spinCount="100000" sqref="G12:H12" name="Oblast2"/>
    <protectedRange algorithmName="SHA-512" hashValue="YQvXQcGcw03zNpO9eke6DPcDN3Mz9W3zgyN2AgXSQhBP7qOQZqHtZXcfKmVDqsnEcgAQhV2oYdoKmx0zHhKRFA==" saltValue="BOdMlzMWeT93OAGY1mh2kA==" spinCount="100000" sqref="G3:H11 C3:D10" name="Oblast1"/>
  </protectedRanges>
  <mergeCells count="21">
    <mergeCell ref="E2:F2"/>
    <mergeCell ref="A2:B2"/>
    <mergeCell ref="A1:H1"/>
    <mergeCell ref="A11:F11"/>
    <mergeCell ref="A12:F12"/>
    <mergeCell ref="E3:F3"/>
    <mergeCell ref="E4:F4"/>
    <mergeCell ref="E5:F5"/>
    <mergeCell ref="E6:F6"/>
    <mergeCell ref="E7:F7"/>
    <mergeCell ref="E8:F8"/>
    <mergeCell ref="E9:F9"/>
    <mergeCell ref="E10:F10"/>
    <mergeCell ref="A21:E21"/>
    <mergeCell ref="A20:E20"/>
    <mergeCell ref="A15:F15"/>
    <mergeCell ref="A16:F16"/>
    <mergeCell ref="A13:B13"/>
    <mergeCell ref="A14:B14"/>
    <mergeCell ref="E13:F13"/>
    <mergeCell ref="E14:F14"/>
  </mergeCells>
  <printOptions horizontalCentered="1"/>
  <pageMargins left="0.19685039370078741" right="0.19685039370078741" top="0.19685039370078741" bottom="0.39370078740157483" header="0.19685039370078741" footer="0.19685039370078741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Krycí list-Hlavička</vt:lpstr>
      <vt:lpstr>Krycí list-Nabídková cena</vt:lpstr>
      <vt:lpstr>'Krycí list-Nabídková cena'!_ftn1</vt:lpstr>
      <vt:lpstr>'Krycí list-Nabídková cena'!_ftnref1</vt:lpstr>
      <vt:lpstr>'Krycí list-Nabídková cena'!_Ref473885543</vt:lpstr>
    </vt:vector>
  </TitlesOfParts>
  <Company>Celní správa České republiky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Dula Václav Ing.</dc:creator>
  <cp:lastModifiedBy>Zbuzková Lydie Ing.</cp:lastModifiedBy>
  <cp:lastPrinted>2017-06-13T07:28:46Z</cp:lastPrinted>
  <dcterms:created xsi:type="dcterms:W3CDTF">2017-02-14T06:47:06Z</dcterms:created>
  <dcterms:modified xsi:type="dcterms:W3CDTF">2017-06-13T07:30:31Z</dcterms:modified>
</cp:coreProperties>
</file>