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oupis prací" sheetId="1" r:id="rId1"/>
  </sheets>
  <definedNames>
    <definedName name="_xlnm.Print_Area" localSheetId="0">'soupis prací'!$A$1:$L$26</definedName>
  </definedNames>
  <calcPr fullCalcOnLoad="1"/>
</workbook>
</file>

<file path=xl/sharedStrings.xml><?xml version="1.0" encoding="utf-8"?>
<sst xmlns="http://schemas.openxmlformats.org/spreadsheetml/2006/main" count="57" uniqueCount="44">
  <si>
    <t>Položka</t>
  </si>
  <si>
    <t>Jednotka</t>
  </si>
  <si>
    <t>Závěrečná zpráva</t>
  </si>
  <si>
    <t>hod.</t>
  </si>
  <si>
    <t>km</t>
  </si>
  <si>
    <t>ks</t>
  </si>
  <si>
    <t xml:space="preserve">Jednotková </t>
  </si>
  <si>
    <t>cena v Kč</t>
  </si>
  <si>
    <t>jednotek</t>
  </si>
  <si>
    <t>Počet</t>
  </si>
  <si>
    <t>v Kč</t>
  </si>
  <si>
    <t xml:space="preserve">Cena za položku </t>
  </si>
  <si>
    <t>Cena za výkon supervizní činnosti celkem v Kč bez DPH</t>
  </si>
  <si>
    <t>Cena za výkon supervizní činnosti celkem v Kč vč. DPH</t>
  </si>
  <si>
    <t>Etapové zprávy</t>
  </si>
  <si>
    <t>DPH 21 %</t>
  </si>
  <si>
    <t>Ostatní pomocné práce</t>
  </si>
  <si>
    <t>Hlavní supervizor</t>
  </si>
  <si>
    <t>Doprava</t>
  </si>
  <si>
    <t>Geotechnik</t>
  </si>
  <si>
    <t>1 x 3 měsíce</t>
  </si>
  <si>
    <t>B.4.  SOUPIS SUPERVIZNÍCH PRACÍ</t>
  </si>
  <si>
    <t>Geotechnická měření, kontrolní zkoušky, geodet. měření apod.</t>
  </si>
  <si>
    <t xml:space="preserve"> ks</t>
  </si>
  <si>
    <t>Geotechnika - vhodnost zemin</t>
  </si>
  <si>
    <t>Kontrolní geodetická měření včetně geodeta (měření kubatur, výškové a polohopisné vedení, vyhodnocení)</t>
  </si>
  <si>
    <t>4 kontrolní prohlídky/měsíc * 5 hod. *16 měsíců</t>
  </si>
  <si>
    <t>předpoklad 80 výjezdů * 100 km (50 tam, 50 zpět)</t>
  </si>
  <si>
    <t>Supervizor - stavební práce (mosty)</t>
  </si>
  <si>
    <t>Supervizor - dopravní činnosti</t>
  </si>
  <si>
    <t>Supervizor - vodohospodářské činnosti</t>
  </si>
  <si>
    <t>Terénní a kontrolní práce, účast na KD a jednáních - doba trvání 16 měsíců</t>
  </si>
  <si>
    <t>Evidence - vyhodnocení - zprávy</t>
  </si>
  <si>
    <t>16 zpráv * 8 hod./hlavní supervizor</t>
  </si>
  <si>
    <t>2 kontrolní prohlídky/měsíc * 5 hod. *16 měsíců</t>
  </si>
  <si>
    <t>Příprava na jednání, studium detailů apod.</t>
  </si>
  <si>
    <t>10 hod. *16 měsíců</t>
  </si>
  <si>
    <t>2 kontrolní prohlídky/měsíc * 5 hod. *2 měsíce</t>
  </si>
  <si>
    <t>2 kontrolní prohlídky/měsíc * 5 hod. *1 měsíc</t>
  </si>
  <si>
    <t>1 kontrolní prohlídka/měsíc * 8 hod. * 16 měsíců</t>
  </si>
  <si>
    <t>předpoklad 50 výjezdů * 100 km (50 tam, 50 zpět)</t>
  </si>
  <si>
    <t>Geotechnika - statické zatěžovací zkoušky - zemní pláň</t>
  </si>
  <si>
    <t>Geotechnika - statické zatěžovací zkoušky - kční vrstvy</t>
  </si>
  <si>
    <t xml:space="preserve">1 měření s vyhodnoc./měsíc * 12 hod. *16 měsíců;      konečná kontrola předaných geodet. materiálů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</si>
</sst>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&quot;Kč&quot;"/>
    <numFmt numFmtId="177" formatCode="[$¥€-2]\ #\ ##,000_);[Red]\([$€-2]\ #\ ##,000\)"/>
  </numFmts>
  <fonts count="3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 horizontal="right"/>
      <protection/>
    </xf>
    <xf numFmtId="3" fontId="10" fillId="0" borderId="0" xfId="0" applyNumberFormat="1" applyFont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10" fontId="29" fillId="0" borderId="0" xfId="0" applyNumberFormat="1" applyFont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0" fillId="0" borderId="18" xfId="0" applyFont="1" applyBorder="1" applyAlignment="1" applyProtection="1">
      <alignment wrapText="1"/>
      <protection/>
    </xf>
    <xf numFmtId="0" fontId="22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 locked="0"/>
    </xf>
    <xf numFmtId="4" fontId="10" fillId="0" borderId="19" xfId="0" applyNumberFormat="1" applyFont="1" applyBorder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/>
      <protection locked="0"/>
    </xf>
    <xf numFmtId="4" fontId="10" fillId="0" borderId="17" xfId="0" applyNumberFormat="1" applyFont="1" applyBorder="1" applyAlignment="1" applyProtection="1">
      <alignment/>
      <protection locked="0"/>
    </xf>
    <xf numFmtId="4" fontId="10" fillId="0" borderId="18" xfId="0" applyNumberFormat="1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/>
      <protection/>
    </xf>
    <xf numFmtId="4" fontId="7" fillId="0" borderId="24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3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49.00390625" style="1" customWidth="1"/>
    <col min="2" max="2" width="9.140625" style="1" customWidth="1"/>
    <col min="3" max="3" width="10.140625" style="1" customWidth="1"/>
    <col min="4" max="4" width="11.28125" style="1" customWidth="1"/>
    <col min="5" max="5" width="15.7109375" style="1" customWidth="1"/>
    <col min="6" max="6" width="1.7109375" style="1" customWidth="1"/>
    <col min="7" max="7" width="5.421875" style="1" customWidth="1"/>
    <col min="8" max="11" width="9.140625" style="1" customWidth="1"/>
    <col min="12" max="12" width="9.8515625" style="1" bestFit="1" customWidth="1"/>
    <col min="13" max="13" width="11.00390625" style="1" customWidth="1"/>
    <col min="14" max="14" width="10.28125" style="1" customWidth="1"/>
    <col min="15" max="15" width="9.8515625" style="1" bestFit="1" customWidth="1"/>
    <col min="16" max="16384" width="9.140625" style="1" customWidth="1"/>
  </cols>
  <sheetData>
    <row r="1" spans="1:5" ht="33.75" customHeight="1">
      <c r="A1" s="55" t="s">
        <v>21</v>
      </c>
      <c r="B1" s="56"/>
      <c r="C1" s="56"/>
      <c r="D1" s="56"/>
      <c r="E1" s="56"/>
    </row>
    <row r="2" ht="15.75">
      <c r="E2" s="2"/>
    </row>
    <row r="3" ht="15.75" thickBot="1"/>
    <row r="4" spans="1:14" ht="15">
      <c r="A4" s="3" t="s">
        <v>0</v>
      </c>
      <c r="B4" s="4" t="s">
        <v>1</v>
      </c>
      <c r="C4" s="3" t="s">
        <v>9</v>
      </c>
      <c r="D4" s="3" t="s">
        <v>6</v>
      </c>
      <c r="E4" s="5" t="s">
        <v>11</v>
      </c>
      <c r="F4" s="6"/>
      <c r="G4" s="6"/>
      <c r="H4" s="6"/>
      <c r="I4" s="6"/>
      <c r="J4" s="6"/>
      <c r="K4" s="6"/>
      <c r="L4" s="6"/>
      <c r="N4" s="7"/>
    </row>
    <row r="5" spans="1:12" ht="15.75" thickBot="1">
      <c r="A5" s="8"/>
      <c r="B5" s="9"/>
      <c r="C5" s="10" t="s">
        <v>8</v>
      </c>
      <c r="D5" s="10" t="s">
        <v>7</v>
      </c>
      <c r="E5" s="10" t="s">
        <v>10</v>
      </c>
      <c r="F5" s="6"/>
      <c r="G5" s="6"/>
      <c r="H5" s="6"/>
      <c r="I5" s="6"/>
      <c r="J5" s="6"/>
      <c r="K5" s="6"/>
      <c r="L5" s="6"/>
    </row>
    <row r="6" spans="1:15" ht="15.75" thickBot="1">
      <c r="A6" s="5" t="s">
        <v>31</v>
      </c>
      <c r="B6" s="11"/>
      <c r="C6" s="12"/>
      <c r="D6" s="12"/>
      <c r="E6" s="12"/>
      <c r="F6" s="6"/>
      <c r="G6" s="6"/>
      <c r="H6" s="6"/>
      <c r="I6" s="6"/>
      <c r="J6" s="6"/>
      <c r="K6" s="6"/>
      <c r="L6" s="6"/>
      <c r="N6" s="13"/>
      <c r="O6" s="13"/>
    </row>
    <row r="7" spans="1:15" ht="15">
      <c r="A7" s="12" t="s">
        <v>17</v>
      </c>
      <c r="B7" s="14" t="s">
        <v>3</v>
      </c>
      <c r="C7" s="15">
        <v>108</v>
      </c>
      <c r="D7" s="46"/>
      <c r="E7" s="50">
        <f aca="true" t="shared" si="0" ref="E7:E15">C7*D7</f>
        <v>0</v>
      </c>
      <c r="F7" s="6"/>
      <c r="G7" s="6" t="s">
        <v>39</v>
      </c>
      <c r="H7" s="6"/>
      <c r="I7" s="6"/>
      <c r="J7" s="6"/>
      <c r="K7" s="6"/>
      <c r="L7" s="6"/>
      <c r="N7" s="13"/>
      <c r="O7" s="13"/>
    </row>
    <row r="8" spans="1:15" ht="15">
      <c r="A8" s="16" t="s">
        <v>29</v>
      </c>
      <c r="B8" s="14" t="s">
        <v>3</v>
      </c>
      <c r="C8" s="15">
        <v>160</v>
      </c>
      <c r="D8" s="46"/>
      <c r="E8" s="50">
        <f t="shared" si="0"/>
        <v>0</v>
      </c>
      <c r="F8" s="6"/>
      <c r="G8" s="6" t="s">
        <v>34</v>
      </c>
      <c r="H8" s="6"/>
      <c r="I8" s="6"/>
      <c r="J8" s="6"/>
      <c r="K8" s="6"/>
      <c r="L8" s="6"/>
      <c r="N8" s="13"/>
      <c r="O8" s="13"/>
    </row>
    <row r="9" spans="1:15" ht="15">
      <c r="A9" s="16" t="s">
        <v>28</v>
      </c>
      <c r="B9" s="14" t="s">
        <v>3</v>
      </c>
      <c r="C9" s="15">
        <v>20</v>
      </c>
      <c r="D9" s="46"/>
      <c r="E9" s="50">
        <f t="shared" si="0"/>
        <v>0</v>
      </c>
      <c r="F9" s="6"/>
      <c r="G9" s="6" t="s">
        <v>37</v>
      </c>
      <c r="H9" s="6"/>
      <c r="I9" s="6"/>
      <c r="J9" s="6"/>
      <c r="K9" s="6"/>
      <c r="L9" s="6"/>
      <c r="N9" s="13"/>
      <c r="O9" s="13"/>
    </row>
    <row r="10" spans="1:15" ht="15">
      <c r="A10" s="16" t="s">
        <v>30</v>
      </c>
      <c r="B10" s="14" t="s">
        <v>3</v>
      </c>
      <c r="C10" s="15">
        <v>10</v>
      </c>
      <c r="D10" s="46"/>
      <c r="E10" s="50">
        <f t="shared" si="0"/>
        <v>0</v>
      </c>
      <c r="F10" s="6"/>
      <c r="G10" s="6" t="s">
        <v>38</v>
      </c>
      <c r="H10" s="6"/>
      <c r="I10" s="6"/>
      <c r="J10" s="6"/>
      <c r="K10" s="6"/>
      <c r="L10" s="6"/>
      <c r="N10" s="13"/>
      <c r="O10" s="13"/>
    </row>
    <row r="11" spans="1:15" ht="15">
      <c r="A11" s="16" t="s">
        <v>32</v>
      </c>
      <c r="B11" s="14" t="s">
        <v>3</v>
      </c>
      <c r="C11" s="15">
        <v>108</v>
      </c>
      <c r="D11" s="46"/>
      <c r="E11" s="50">
        <f t="shared" si="0"/>
        <v>0</v>
      </c>
      <c r="F11" s="6"/>
      <c r="G11" s="6" t="s">
        <v>33</v>
      </c>
      <c r="H11" s="6"/>
      <c r="I11" s="6"/>
      <c r="J11" s="6"/>
      <c r="K11" s="6"/>
      <c r="L11" s="6"/>
      <c r="N11" s="13"/>
      <c r="O11" s="13"/>
    </row>
    <row r="12" spans="1:15" ht="15">
      <c r="A12" s="16" t="s">
        <v>35</v>
      </c>
      <c r="B12" s="14" t="s">
        <v>3</v>
      </c>
      <c r="C12" s="15">
        <v>160</v>
      </c>
      <c r="D12" s="46"/>
      <c r="E12" s="50">
        <f t="shared" si="0"/>
        <v>0</v>
      </c>
      <c r="F12" s="6"/>
      <c r="G12" s="6" t="s">
        <v>36</v>
      </c>
      <c r="H12" s="6"/>
      <c r="I12" s="6"/>
      <c r="J12" s="6"/>
      <c r="K12" s="6"/>
      <c r="L12" s="6"/>
      <c r="N12" s="13"/>
      <c r="O12" s="13"/>
    </row>
    <row r="13" spans="1:15" ht="15">
      <c r="A13" s="16" t="s">
        <v>16</v>
      </c>
      <c r="B13" s="14" t="s">
        <v>3</v>
      </c>
      <c r="C13" s="15">
        <v>200</v>
      </c>
      <c r="D13" s="46"/>
      <c r="E13" s="50">
        <f t="shared" si="0"/>
        <v>0</v>
      </c>
      <c r="F13" s="6"/>
      <c r="G13" s="6"/>
      <c r="H13" s="6"/>
      <c r="I13" s="6"/>
      <c r="J13" s="6"/>
      <c r="K13" s="6"/>
      <c r="L13" s="6"/>
      <c r="N13" s="13"/>
      <c r="O13" s="13"/>
    </row>
    <row r="14" spans="1:15" ht="15.75" thickBot="1">
      <c r="A14" s="17" t="s">
        <v>18</v>
      </c>
      <c r="B14" s="14" t="s">
        <v>4</v>
      </c>
      <c r="C14" s="15">
        <v>5000</v>
      </c>
      <c r="D14" s="46"/>
      <c r="E14" s="50">
        <f t="shared" si="0"/>
        <v>0</v>
      </c>
      <c r="F14" s="6"/>
      <c r="G14" s="6" t="s">
        <v>40</v>
      </c>
      <c r="H14" s="6"/>
      <c r="I14" s="6"/>
      <c r="J14" s="6"/>
      <c r="K14" s="6"/>
      <c r="L14" s="6"/>
      <c r="N14" s="13"/>
      <c r="O14" s="13"/>
    </row>
    <row r="15" spans="1:15" ht="15" customHeight="1" thickBot="1">
      <c r="A15" s="8" t="s">
        <v>14</v>
      </c>
      <c r="B15" s="18" t="s">
        <v>5</v>
      </c>
      <c r="C15" s="19">
        <v>5</v>
      </c>
      <c r="D15" s="47"/>
      <c r="E15" s="51">
        <f t="shared" si="0"/>
        <v>0</v>
      </c>
      <c r="F15" s="6"/>
      <c r="G15" s="20" t="s">
        <v>20</v>
      </c>
      <c r="H15" s="6"/>
      <c r="I15" s="6"/>
      <c r="J15" s="6"/>
      <c r="K15" s="6"/>
      <c r="L15" s="6"/>
      <c r="N15" s="21"/>
      <c r="O15" s="13"/>
    </row>
    <row r="16" spans="1:16" s="24" customFormat="1" ht="15">
      <c r="A16" s="22" t="s">
        <v>22</v>
      </c>
      <c r="B16" s="11"/>
      <c r="C16" s="23"/>
      <c r="D16" s="48"/>
      <c r="E16" s="52"/>
      <c r="F16" s="6"/>
      <c r="G16" s="6"/>
      <c r="H16" s="6"/>
      <c r="I16" s="6"/>
      <c r="J16" s="6"/>
      <c r="K16" s="6"/>
      <c r="L16" s="6"/>
      <c r="N16" s="21"/>
      <c r="O16" s="21"/>
      <c r="P16" s="25"/>
    </row>
    <row r="17" spans="1:15" s="24" customFormat="1" ht="15">
      <c r="A17" s="26" t="s">
        <v>41</v>
      </c>
      <c r="B17" s="27" t="s">
        <v>5</v>
      </c>
      <c r="C17" s="15">
        <v>10</v>
      </c>
      <c r="D17" s="49"/>
      <c r="E17" s="50">
        <f aca="true" t="shared" si="1" ref="E17:E23">C17*D17</f>
        <v>0</v>
      </c>
      <c r="F17" s="6"/>
      <c r="G17" s="6"/>
      <c r="H17" s="6"/>
      <c r="I17" s="6"/>
      <c r="J17" s="6"/>
      <c r="K17" s="6"/>
      <c r="L17" s="6"/>
      <c r="N17" s="28"/>
      <c r="O17" s="21"/>
    </row>
    <row r="18" spans="1:15" s="24" customFormat="1" ht="15">
      <c r="A18" s="26" t="s">
        <v>42</v>
      </c>
      <c r="B18" s="14" t="s">
        <v>23</v>
      </c>
      <c r="C18" s="19">
        <v>10</v>
      </c>
      <c r="D18" s="46"/>
      <c r="E18" s="50">
        <f t="shared" si="1"/>
        <v>0</v>
      </c>
      <c r="F18" s="6"/>
      <c r="G18" s="6"/>
      <c r="H18" s="6"/>
      <c r="I18" s="6"/>
      <c r="J18" s="6"/>
      <c r="K18" s="6"/>
      <c r="L18" s="6"/>
      <c r="N18" s="28"/>
      <c r="O18" s="21"/>
    </row>
    <row r="19" spans="1:15" s="24" customFormat="1" ht="15">
      <c r="A19" s="26" t="s">
        <v>24</v>
      </c>
      <c r="B19" s="27" t="s">
        <v>5</v>
      </c>
      <c r="C19" s="15">
        <v>5</v>
      </c>
      <c r="D19" s="49"/>
      <c r="E19" s="53">
        <f t="shared" si="1"/>
        <v>0</v>
      </c>
      <c r="F19" s="6"/>
      <c r="G19" s="6"/>
      <c r="H19" s="6"/>
      <c r="I19" s="6"/>
      <c r="J19" s="6"/>
      <c r="K19" s="6"/>
      <c r="L19" s="6"/>
      <c r="N19" s="28"/>
      <c r="O19" s="21"/>
    </row>
    <row r="20" spans="1:14" s="24" customFormat="1" ht="15">
      <c r="A20" s="16" t="s">
        <v>19</v>
      </c>
      <c r="B20" s="14" t="s">
        <v>3</v>
      </c>
      <c r="C20" s="19">
        <v>320</v>
      </c>
      <c r="D20" s="46"/>
      <c r="E20" s="50">
        <f t="shared" si="1"/>
        <v>0</v>
      </c>
      <c r="F20" s="6"/>
      <c r="G20" s="6" t="s">
        <v>26</v>
      </c>
      <c r="H20" s="6"/>
      <c r="I20" s="6"/>
      <c r="J20" s="6"/>
      <c r="K20" s="6"/>
      <c r="L20" s="6"/>
      <c r="N20" s="28"/>
    </row>
    <row r="21" spans="1:17" s="24" customFormat="1" ht="28.5" customHeight="1">
      <c r="A21" s="29" t="s">
        <v>25</v>
      </c>
      <c r="B21" s="14" t="s">
        <v>3</v>
      </c>
      <c r="C21" s="19">
        <v>192</v>
      </c>
      <c r="D21" s="46"/>
      <c r="E21" s="50">
        <f t="shared" si="1"/>
        <v>0</v>
      </c>
      <c r="F21" s="6"/>
      <c r="G21" s="59" t="s">
        <v>43</v>
      </c>
      <c r="H21" s="59"/>
      <c r="I21" s="59"/>
      <c r="J21" s="59"/>
      <c r="K21" s="59"/>
      <c r="L21" s="59"/>
      <c r="M21" s="30"/>
      <c r="N21" s="31"/>
      <c r="O21" s="30"/>
      <c r="P21" s="30"/>
      <c r="Q21" s="30"/>
    </row>
    <row r="22" spans="1:16" s="24" customFormat="1" ht="15.75" thickBot="1">
      <c r="A22" s="17" t="s">
        <v>18</v>
      </c>
      <c r="B22" s="14" t="s">
        <v>4</v>
      </c>
      <c r="C22" s="19">
        <v>8000</v>
      </c>
      <c r="D22" s="46"/>
      <c r="E22" s="50">
        <f t="shared" si="1"/>
        <v>0</v>
      </c>
      <c r="F22" s="6"/>
      <c r="G22" s="6" t="s">
        <v>27</v>
      </c>
      <c r="H22" s="6"/>
      <c r="I22" s="6"/>
      <c r="J22" s="6"/>
      <c r="K22" s="6"/>
      <c r="L22" s="6"/>
      <c r="N22" s="32"/>
      <c r="O22" s="32"/>
      <c r="P22" s="25"/>
    </row>
    <row r="23" spans="1:12" s="24" customFormat="1" ht="15.75" thickBot="1">
      <c r="A23" s="22" t="s">
        <v>2</v>
      </c>
      <c r="B23" s="11" t="s">
        <v>5</v>
      </c>
      <c r="C23" s="23">
        <v>1</v>
      </c>
      <c r="D23" s="48"/>
      <c r="E23" s="52">
        <f t="shared" si="1"/>
        <v>0</v>
      </c>
      <c r="F23" s="6"/>
      <c r="G23" s="6"/>
      <c r="H23" s="6"/>
      <c r="I23" s="6"/>
      <c r="J23" s="6"/>
      <c r="K23" s="6"/>
      <c r="L23" s="6"/>
    </row>
    <row r="24" spans="1:13" s="24" customFormat="1" ht="18" customHeight="1" thickBot="1">
      <c r="A24" s="33" t="s">
        <v>12</v>
      </c>
      <c r="B24" s="34"/>
      <c r="C24" s="35"/>
      <c r="D24" s="36"/>
      <c r="E24" s="54">
        <f>SUM(E7:E23)</f>
        <v>0</v>
      </c>
      <c r="F24" s="20"/>
      <c r="G24" s="6"/>
      <c r="H24" s="6"/>
      <c r="I24" s="6"/>
      <c r="J24" s="6"/>
      <c r="K24" s="6"/>
      <c r="L24" s="6"/>
      <c r="M24" s="37"/>
    </row>
    <row r="25" spans="1:12" ht="18" customHeight="1" thickBot="1">
      <c r="A25" s="38" t="s">
        <v>15</v>
      </c>
      <c r="B25" s="39"/>
      <c r="C25" s="40"/>
      <c r="D25" s="36"/>
      <c r="E25" s="54">
        <f>SUM(E24*0.21)</f>
        <v>0</v>
      </c>
      <c r="F25" s="6"/>
      <c r="G25" s="6"/>
      <c r="H25" s="6"/>
      <c r="I25" s="6"/>
      <c r="J25" s="6"/>
      <c r="K25" s="6"/>
      <c r="L25" s="6"/>
    </row>
    <row r="26" spans="1:12" ht="18" customHeight="1" thickBot="1">
      <c r="A26" s="33" t="s">
        <v>13</v>
      </c>
      <c r="B26" s="34"/>
      <c r="C26" s="35"/>
      <c r="D26" s="36"/>
      <c r="E26" s="54">
        <f>SUM(E24+E25)</f>
        <v>0</v>
      </c>
      <c r="F26" s="6"/>
      <c r="G26" s="6"/>
      <c r="H26" s="6"/>
      <c r="I26" s="6"/>
      <c r="J26" s="6"/>
      <c r="K26" s="6"/>
      <c r="L26" s="6"/>
    </row>
    <row r="27" spans="1:1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5" ht="45" customHeight="1">
      <c r="A28" s="57"/>
      <c r="B28" s="58"/>
      <c r="C28" s="58"/>
      <c r="D28" s="58"/>
      <c r="E28" s="58"/>
    </row>
    <row r="29" ht="15">
      <c r="A29" s="41"/>
    </row>
    <row r="30" spans="1:5" ht="31.5" customHeight="1">
      <c r="A30" s="57"/>
      <c r="B30" s="58"/>
      <c r="C30" s="58"/>
      <c r="D30" s="58"/>
      <c r="E30" s="58"/>
    </row>
    <row r="31" ht="15">
      <c r="A31" s="41"/>
    </row>
    <row r="32" ht="15">
      <c r="A32" s="41"/>
    </row>
    <row r="33" ht="15">
      <c r="A33" s="41"/>
    </row>
    <row r="34" ht="15">
      <c r="A34" s="41"/>
    </row>
    <row r="35" ht="15">
      <c r="A35" s="42"/>
    </row>
    <row r="36" spans="1:5" ht="15">
      <c r="A36" s="42"/>
      <c r="B36" s="43"/>
      <c r="C36" s="43"/>
      <c r="D36" s="43"/>
      <c r="E36" s="43"/>
    </row>
    <row r="37" spans="1:5" ht="15">
      <c r="A37" s="42"/>
      <c r="B37" s="43"/>
      <c r="C37" s="43"/>
      <c r="D37" s="43"/>
      <c r="E37" s="43"/>
    </row>
    <row r="38" spans="1:5" ht="15">
      <c r="A38" s="42"/>
      <c r="B38" s="43"/>
      <c r="C38" s="42"/>
      <c r="D38" s="43"/>
      <c r="E38" s="43"/>
    </row>
    <row r="39" spans="1:5" ht="15">
      <c r="A39" s="42"/>
      <c r="B39" s="44"/>
      <c r="C39" s="42"/>
      <c r="D39" s="43"/>
      <c r="E39" s="43"/>
    </row>
    <row r="40" spans="1:3" ht="15.75">
      <c r="A40" s="2"/>
      <c r="B40" s="45"/>
      <c r="C40" s="45"/>
    </row>
  </sheetData>
  <sheetProtection password="CC55" sheet="1"/>
  <mergeCells count="4">
    <mergeCell ref="A1:E1"/>
    <mergeCell ref="A28:E28"/>
    <mergeCell ref="A30:E30"/>
    <mergeCell ref="G21:L21"/>
  </mergeCells>
  <printOptions/>
  <pageMargins left="0.7086614173228347" right="0.11811023622047245" top="1.141732283464567" bottom="0.7480314960629921" header="0.31496062992125984" footer="0.31496062992125984"/>
  <pageSetup horizontalDpi="600" verticalDpi="600" orientation="landscape" paperSize="9" scale="95" r:id="rId1"/>
  <headerFooter alignWithMargins="0">
    <oddHeader>&amp;L4928/TP&amp;RIC-6-13229/11</oddHeader>
    <oddFooter>&amp;RB-PROJEKTY Teplice s.r.o.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Macejková Petra</dc:creator>
  <cp:keywords/>
  <dc:description/>
  <cp:lastModifiedBy>13712</cp:lastModifiedBy>
  <cp:lastPrinted>2017-06-29T13:07:50Z</cp:lastPrinted>
  <dcterms:created xsi:type="dcterms:W3CDTF">2009-10-14T06:32:21Z</dcterms:created>
  <dcterms:modified xsi:type="dcterms:W3CDTF">2017-07-11T13:06:27Z</dcterms:modified>
  <cp:category/>
  <cp:version/>
  <cp:contentType/>
  <cp:contentStatus/>
</cp:coreProperties>
</file>