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53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I51" i="1" l="1"/>
  <c r="I54" i="1" l="1"/>
  <c r="I53" i="1"/>
  <c r="I46" i="1"/>
  <c r="J46" i="1" s="1"/>
  <c r="I45" i="1"/>
  <c r="J31" i="1"/>
  <c r="I31" i="1"/>
  <c r="J28" i="1"/>
  <c r="I28" i="1"/>
  <c r="J27" i="1"/>
  <c r="I27" i="1"/>
  <c r="J18" i="1"/>
  <c r="I18" i="1"/>
  <c r="J17" i="1"/>
  <c r="I17" i="1"/>
  <c r="I57" i="1" l="1"/>
  <c r="J57" i="1" s="1"/>
  <c r="I38" i="1" l="1"/>
  <c r="I56" i="1"/>
  <c r="J56" i="1" s="1"/>
  <c r="I55" i="1"/>
  <c r="J55" i="1" s="1"/>
  <c r="J54" i="1"/>
  <c r="J53" i="1"/>
  <c r="I52" i="1"/>
  <c r="J52" i="1" s="1"/>
  <c r="J51" i="1"/>
  <c r="I50" i="1"/>
  <c r="J50" i="1" s="1"/>
  <c r="I49" i="1"/>
  <c r="J49" i="1" s="1"/>
  <c r="I48" i="1"/>
  <c r="J48" i="1" s="1"/>
  <c r="I47" i="1"/>
  <c r="J47" i="1" s="1"/>
  <c r="J45" i="1"/>
  <c r="I41" i="1"/>
  <c r="J30" i="1"/>
  <c r="I30" i="1"/>
  <c r="J29" i="1"/>
  <c r="I29" i="1"/>
  <c r="J26" i="1"/>
  <c r="I26" i="1"/>
  <c r="I25" i="1"/>
  <c r="I24" i="1"/>
  <c r="J23" i="1"/>
  <c r="I23" i="1"/>
  <c r="J22" i="1"/>
  <c r="I22" i="1"/>
  <c r="J21" i="1"/>
  <c r="I21" i="1"/>
  <c r="J20" i="1"/>
  <c r="I20" i="1"/>
  <c r="J19" i="1"/>
  <c r="I19" i="1"/>
  <c r="I8" i="1"/>
  <c r="I32" i="1" l="1"/>
  <c r="I33" i="1"/>
  <c r="I58" i="1"/>
  <c r="I59" i="1" s="1"/>
  <c r="I34" i="1" l="1"/>
  <c r="I61" i="1" s="1"/>
  <c r="I62" i="1" s="1"/>
  <c r="I63" i="1" s="1"/>
</calcChain>
</file>

<file path=xl/sharedStrings.xml><?xml version="1.0" encoding="utf-8"?>
<sst xmlns="http://schemas.openxmlformats.org/spreadsheetml/2006/main" count="139" uniqueCount="105">
  <si>
    <r>
      <rPr>
        <b/>
        <sz val="11"/>
        <color theme="1"/>
        <rFont val="Calibri"/>
        <family val="2"/>
        <charset val="238"/>
        <scheme val="minor"/>
      </rPr>
      <t xml:space="preserve">Příloha č. 4 </t>
    </r>
    <r>
      <rPr>
        <sz val="11"/>
        <color theme="1"/>
        <rFont val="Calibri"/>
        <family val="2"/>
        <scheme val="minor"/>
      </rPr>
      <t>zadávací dokumentace veřejné zakázky "</t>
    </r>
    <r>
      <rPr>
        <b/>
        <i/>
        <sz val="11"/>
        <color theme="1"/>
        <rFont val="Calibri"/>
        <family val="2"/>
        <charset val="238"/>
        <scheme val="minor"/>
      </rPr>
      <t>Dodávka Personálního informačního systému pro resort Ministerstva financí České republiky</t>
    </r>
    <r>
      <rPr>
        <sz val="11"/>
        <color theme="1"/>
        <rFont val="Calibri"/>
        <family val="2"/>
        <scheme val="minor"/>
      </rPr>
      <t>"</t>
    </r>
  </si>
  <si>
    <t>Tabulka pro stanovení nabídkové ceny pro účely hodnocení</t>
  </si>
  <si>
    <t>Požadované moduly</t>
  </si>
  <si>
    <t>Personální benefity</t>
  </si>
  <si>
    <t>Alerty/Notifikace</t>
  </si>
  <si>
    <t>Osobní spis zaměstnance</t>
  </si>
  <si>
    <t>Řízení se zaměstnancem</t>
  </si>
  <si>
    <t>Dovolenky a další druhy nepřítomnosti</t>
  </si>
  <si>
    <t>Cestovní příkazy</t>
  </si>
  <si>
    <t>Nemocenské pojištění příslušníků bezpečnostních sborů</t>
  </si>
  <si>
    <t>Výsluhové nároky příslušníků bezpečnostních sborů</t>
  </si>
  <si>
    <t>Jiná vydělečná činnost a podnikání</t>
  </si>
  <si>
    <t>Číslo modulu</t>
  </si>
  <si>
    <t>J1</t>
  </si>
  <si>
    <t>Personalistika</t>
  </si>
  <si>
    <t>J2</t>
  </si>
  <si>
    <t>Systematizace</t>
  </si>
  <si>
    <t>J3</t>
  </si>
  <si>
    <t>Platy</t>
  </si>
  <si>
    <t>Datové rozhraní (API)</t>
  </si>
  <si>
    <t>Manažerské přehledy</t>
  </si>
  <si>
    <t>Vzdělávání</t>
  </si>
  <si>
    <t>Funkčnost pro zaměstnance a vedoucí zaměstnance</t>
  </si>
  <si>
    <t>Reporting</t>
  </si>
  <si>
    <t>Výběrová řízení</t>
  </si>
  <si>
    <t>Hodnocení</t>
  </si>
  <si>
    <t>J4</t>
  </si>
  <si>
    <t>J5</t>
  </si>
  <si>
    <t>J6</t>
  </si>
  <si>
    <t>J7</t>
  </si>
  <si>
    <t>J8</t>
  </si>
  <si>
    <t>Jádro/ Volitelné moduly</t>
  </si>
  <si>
    <t>Docházka</t>
  </si>
  <si>
    <t>E-learning</t>
  </si>
  <si>
    <t>Správa e-mailových adres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</si>
  <si>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</si>
  <si>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</si>
  <si>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</si>
  <si>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</si>
  <si>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</si>
  <si>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</si>
  <si>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</si>
  <si>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</si>
  <si>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</si>
  <si>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</si>
  <si>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</si>
  <si>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</si>
  <si>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</si>
  <si>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VOLITELNÉ MODULY</t>
  </si>
  <si>
    <t>JEDNOTLIVÉ OSS, PRO KTERÉ JE RPIS POŘIZOVÁN</t>
  </si>
  <si>
    <t>JÁDRO *</t>
  </si>
  <si>
    <t>Vysvětlivky a související leganda</t>
  </si>
  <si>
    <r>
      <t xml:space="preserve">MF                     </t>
    </r>
    <r>
      <rPr>
        <sz val="9"/>
        <color theme="1"/>
        <rFont val="Calibri"/>
        <family val="2"/>
        <charset val="238"/>
        <scheme val="minor"/>
      </rPr>
      <t xml:space="preserve"> (cena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</si>
  <si>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GFŘ                     </t>
    </r>
    <r>
      <rPr>
        <sz val="9"/>
        <color theme="1"/>
        <rFont val="Calibri"/>
        <family val="2"/>
        <charset val="238"/>
        <scheme val="minor"/>
      </rPr>
      <t xml:space="preserve"> (cena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</si>
  <si>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GŘC                     </t>
    </r>
    <r>
      <rPr>
        <sz val="9"/>
        <color theme="1"/>
        <rFont val="Calibri"/>
        <family val="2"/>
        <charset val="238"/>
        <scheme val="minor"/>
      </rPr>
      <t xml:space="preserve"> (cena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</si>
  <si>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ÚZSVM                     </t>
    </r>
    <r>
      <rPr>
        <sz val="9"/>
        <color theme="1"/>
        <rFont val="Calibri"/>
        <family val="2"/>
        <charset val="238"/>
        <scheme val="minor"/>
      </rPr>
      <t xml:space="preserve"> (cena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</si>
  <si>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FAU                     </t>
    </r>
    <r>
      <rPr>
        <sz val="9"/>
        <color theme="1"/>
        <rFont val="Calibri"/>
        <family val="2"/>
        <charset val="238"/>
        <scheme val="minor"/>
      </rPr>
      <t xml:space="preserve"> (cena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</si>
  <si>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Celková cena Jádra/Volitelného modulu za všechny OSS (Základní specifikace **)                           </t>
    </r>
    <r>
      <rPr>
        <sz val="9"/>
        <color theme="1"/>
        <rFont val="Calibri"/>
        <family val="2"/>
        <charset val="238"/>
        <scheme val="minor"/>
      </rPr>
      <t>(v Kč bez DPH)</t>
    </r>
  </si>
  <si>
    <r>
      <t xml:space="preserve">Celková cena Jádra/Volitelného modulu za všechny OSS (Vyhrazená specifikace ***)                           </t>
    </r>
    <r>
      <rPr>
        <sz val="9"/>
        <color theme="1"/>
        <rFont val="Calibri"/>
        <family val="2"/>
        <charset val="238"/>
        <scheme val="minor"/>
      </rPr>
      <t>(v Kč bez DPH)</t>
    </r>
  </si>
  <si>
    <t xml:space="preserve">*                          </t>
  </si>
  <si>
    <t>**</t>
  </si>
  <si>
    <t>Cena za pořízení RPIS v případě jádrových modulů musí být stanovena jako cena za celek (celé jádro zahrnující všechny požadované moduly)</t>
  </si>
  <si>
    <t>***</t>
  </si>
  <si>
    <r>
      <t xml:space="preserve">Vyhrazená specifikace </t>
    </r>
    <r>
      <rPr>
        <sz val="11"/>
        <color theme="1"/>
        <rFont val="Calibri"/>
        <family val="2"/>
        <charset val="238"/>
        <scheme val="minor"/>
      </rPr>
      <t>je tvořena Volitelnými moduly, které nejsou předmětem Základní specifikace, a ve vztahu ke kterým si zadavatel vyhrazuje právo požadovat jejich dodatečnou implementaci</t>
    </r>
  </si>
  <si>
    <t xml:space="preserve">2. CENA PODPORY </t>
  </si>
  <si>
    <t>CELKOVÁ POŘIZOVACÍ CENA V ROZSAHU ZÁKLADNÍ SPECIFIKACE (v Kč bez DPH)</t>
  </si>
  <si>
    <t>CELKOVÁ POŘIZOVACÍ CENA V ROZSAHU VYHRAZENÉ SPECIFIKACE (v Kč bez DPH)</t>
  </si>
  <si>
    <t>CEKLOVÁ POŘIZOVACÍ CENA (v Kč bez DPH)</t>
  </si>
  <si>
    <r>
      <t xml:space="preserve">Základní specifikace </t>
    </r>
    <r>
      <rPr>
        <sz val="11"/>
        <color theme="1"/>
        <rFont val="Calibri"/>
        <family val="2"/>
        <charset val="238"/>
        <scheme val="minor"/>
      </rPr>
      <t xml:space="preserve">je specifikace požadavků zadavatele na moduly, které zadavatel požaduje implementovat již od počátku plnění VZ (jedná se o Jádro pro všechny OSS a vybrané Volitelné moduly označené křížkem v příloze č. 8 ZD (rozsah požadavků OSS na moduly OSS) </t>
    </r>
  </si>
  <si>
    <r>
      <t xml:space="preserve">2.1. CENA PODPORY V ROZSAHU ZÁKLADNÍ SPECIFIKACE </t>
    </r>
    <r>
      <rPr>
        <sz val="9"/>
        <color theme="1"/>
        <rFont val="Calibri"/>
        <family val="2"/>
        <charset val="238"/>
        <scheme val="minor"/>
      </rPr>
      <t>(jedná se o nabídkovou cenu podpory vztahující se k celému poptávanému řešení v rozsahu Základní specifikace, tj. Jádro pro všechny OSS a vybrané Volitelné moduly označené v příloze č. 8 ZD (rozsah požadavků OSS na moduly OSS) křížkem)</t>
    </r>
  </si>
  <si>
    <t>číslo</t>
  </si>
  <si>
    <t>PZ1</t>
  </si>
  <si>
    <t xml:space="preserve">Popis </t>
  </si>
  <si>
    <t>Podpora RPIS (SW údržba a podpora 3. úrovně)</t>
  </si>
  <si>
    <t>jednotka</t>
  </si>
  <si>
    <t xml:space="preserve">měsíc </t>
  </si>
  <si>
    <t>předpokládaný počet jednotek dle Smlouvy</t>
  </si>
  <si>
    <r>
      <rPr>
        <b/>
        <sz val="9"/>
        <color theme="1"/>
        <rFont val="Calibri"/>
        <family val="2"/>
        <charset val="238"/>
        <scheme val="minor"/>
      </rPr>
      <t xml:space="preserve">Nabídková cena za jednotku          </t>
    </r>
    <r>
      <rPr>
        <sz val="9"/>
        <color theme="1"/>
        <rFont val="Calibri"/>
        <family val="2"/>
        <charset val="238"/>
        <scheme val="minor"/>
      </rPr>
      <t>(v Kč bez DPH)</t>
    </r>
  </si>
  <si>
    <r>
      <t xml:space="preserve">Celková cena podpory RPIS v rozsahu Základní specifikace za celou dobu plnění VZ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(v Kč bez DPH)</t>
    </r>
  </si>
  <si>
    <r>
      <t xml:space="preserve">2.2. CENA Rozvoje </t>
    </r>
    <r>
      <rPr>
        <sz val="9"/>
        <color theme="1"/>
        <rFont val="Calibri"/>
        <family val="2"/>
        <charset val="238"/>
        <scheme val="minor"/>
      </rPr>
      <t xml:space="preserve">(jedná se o nabídkovou cenu za Rozvoj IS platnou po celou dobu plnění veřejné zakázky) </t>
    </r>
  </si>
  <si>
    <t>R1</t>
  </si>
  <si>
    <t>Rozvoj RPIS</t>
  </si>
  <si>
    <r>
      <t xml:space="preserve">Celková cena Rozvoje RPIS za celou dobu plnění VZ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(v Kč bez DPH)</t>
    </r>
  </si>
  <si>
    <t>Volitelné moduly</t>
  </si>
  <si>
    <t>Volitelný modul</t>
  </si>
  <si>
    <r>
      <t xml:space="preserve">2.3 CENA. PODPORY V ROZSAHU VYHRAZENÉ SPECIFIKACE </t>
    </r>
    <r>
      <rPr>
        <sz val="9"/>
        <color theme="1"/>
        <rFont val="Calibri"/>
        <family val="2"/>
        <charset val="238"/>
        <scheme val="minor"/>
      </rPr>
      <t xml:space="preserve"> (jedná se o nabídkovou cenu podpory (SW údržba a podpora 3. úrovně) vztahující se k jednotlivým modulům v rámci Vyhrazené specifikace, tj. cena podpory za jednotlivé Volitelné moduly, které nejsou součástí Základní specifikace  označené v příloze č. 8 ZD (rozsah požadavků OSS na moduly OSS) křížkem)</t>
    </r>
  </si>
  <si>
    <t>CELKOVÁ CENA ZA PODPORU RPIS V ROZSAHU VYHRAZENÉ SPECIFIKACE (v Kč bez DPH)</t>
  </si>
  <si>
    <t>CELKOVÁ CENA ZA PODPORU RPIS (v Kč bez DPH)</t>
  </si>
  <si>
    <t>DPH (21%)</t>
  </si>
  <si>
    <t>CELKOVÁ NABÍDKOVA CENA PRO ÚČELY HODNOCENÍ (v Kč bez DPH)</t>
  </si>
  <si>
    <t>CELKOVÁ NABÍDKOVA CENA PRO ÚČELY HODNOCENÍ (v Kč včetně DPH)</t>
  </si>
  <si>
    <r>
      <t xml:space="preserve">MF                     </t>
    </r>
    <r>
      <rPr>
        <sz val="9"/>
        <color theme="1"/>
        <rFont val="Calibri"/>
        <family val="2"/>
        <charset val="238"/>
        <scheme val="minor"/>
      </rPr>
      <t xml:space="preserve"> (cena podpory  za 1 kalendářní měsíc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</si>
  <si>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GFŘ                     </t>
    </r>
    <r>
      <rPr>
        <sz val="9"/>
        <color theme="1"/>
        <rFont val="Calibri"/>
        <family val="2"/>
        <charset val="238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</si>
  <si>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GŘC                     </t>
    </r>
    <r>
      <rPr>
        <sz val="9"/>
        <color theme="1"/>
        <rFont val="Calibri"/>
        <family val="2"/>
        <charset val="238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</si>
  <si>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ÚZSVM                     </t>
    </r>
    <r>
      <rPr>
        <sz val="9"/>
        <color theme="1"/>
        <rFont val="Calibri"/>
        <family val="2"/>
        <charset val="238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</si>
  <si>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FAU                     </t>
    </r>
    <r>
      <rPr>
        <sz val="9"/>
        <color theme="1"/>
        <rFont val="Calibri"/>
        <family val="2"/>
        <charset val="238"/>
        <scheme val="minor"/>
      </rPr>
      <t xml:space="preserve"> (cena podpory za 1 kalendářní měsíc v Kč bez DPH)</t>
    </r>
    <r>
      <rPr>
        <b/>
        <sz val="9"/>
        <color theme="1"/>
        <rFont val="Calibri"/>
        <family val="2"/>
        <charset val="238"/>
        <scheme val="minor"/>
      </rPr>
      <t xml:space="preserve">                    </t>
    </r>
  </si>
  <si>
    <r>
      <t xml:space="preserve">Celková cena podpory Volitelných modulů za všechny OSS (v rozsahu Vyhrazené  specifikace **)                           </t>
    </r>
    <r>
      <rPr>
        <sz val="9"/>
        <color theme="1"/>
        <rFont val="Calibri"/>
        <family val="2"/>
        <charset val="238"/>
        <scheme val="minor"/>
      </rPr>
      <t>(v Kč bez DPH za 1 kalendářní měsíc)</t>
    </r>
  </si>
  <si>
    <r>
      <t xml:space="preserve">Celková cena podpory Volitelných modulů za všechny OSS (v rozsahu Vyhrazené  specifikace **)                           </t>
    </r>
    <r>
      <rPr>
        <sz val="9"/>
        <color theme="1"/>
        <rFont val="Calibri"/>
        <family val="2"/>
        <charset val="238"/>
        <scheme val="minor"/>
      </rPr>
      <t xml:space="preserve">(v Kč bez DPH za 5 let </t>
    </r>
    <r>
      <rPr>
        <sz val="9"/>
        <color theme="1"/>
        <rFont val="Times New Roman"/>
        <family val="1"/>
        <charset val="238"/>
      </rPr>
      <t>****</t>
    </r>
    <r>
      <rPr>
        <sz val="9"/>
        <color theme="1"/>
        <rFont val="Calibri"/>
        <family val="2"/>
        <charset val="238"/>
        <scheme val="minor"/>
      </rPr>
      <t>)</t>
    </r>
  </si>
  <si>
    <t>****</t>
  </si>
  <si>
    <t>Vzhledem ke skutečnosti, že Volitelné moduly v rozsahu Vyhrazené specifikace mohou být implementovány kdykoli v průběhu doby platnosti Smlouvy, zvolil zadavatel pro nacenění plnění pro účely hodnocení průměrnou dobu podpory v délce 5 kalendářních let. V rámci plnění bude podpora hrazena dle skutečně odebraného rozsahu.</t>
  </si>
  <si>
    <t>člověkoden (MD)</t>
  </si>
  <si>
    <t xml:space="preserve"> Talent Management</t>
  </si>
  <si>
    <t>V14</t>
  </si>
  <si>
    <r>
      <t xml:space="preserve">1. Pořizovací cena systému RPIS </t>
    </r>
    <r>
      <rPr>
        <i/>
        <sz val="10"/>
        <color theme="1"/>
        <rFont val="Calibri"/>
        <family val="2"/>
        <charset val="238"/>
        <scheme val="minor"/>
      </rPr>
      <t>(cena za pořízení jádra a jednotlivých volitelných modulů musí vždy zahrnovat veškeré náklady související s pořízením, tj. mimo jiné zejména veškeré náklady na zpracování předimplementační analýzy, vlastní implementace a integrace, migrace dat a požadovaná školení)</t>
    </r>
  </si>
  <si>
    <t>V15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</si>
</sst>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Protection="1">
      <protection locked="0"/>
    </xf>
    <xf numFmtId="4" fontId="7" fillId="5" borderId="2" xfId="0" applyNumberFormat="1" applyFont="1" applyFill="1" applyBorder="1" applyAlignment="1" applyProtection="1">
      <alignment horizontal="center" vertical="center"/>
      <protection locked="0"/>
    </xf>
    <xf numFmtId="4" fontId="7" fillId="6" borderId="2" xfId="0" applyNumberFormat="1" applyFont="1" applyFill="1" applyBorder="1" applyAlignment="1" applyProtection="1">
      <alignment horizontal="center" vertical="center"/>
      <protection locked="0"/>
    </xf>
    <xf numFmtId="4" fontId="7" fillId="5" borderId="3" xfId="0" applyNumberFormat="1" applyFont="1" applyFill="1" applyBorder="1" applyAlignment="1" applyProtection="1">
      <alignment horizontal="center" vertical="center"/>
      <protection locked="0"/>
    </xf>
    <xf numFmtId="4" fontId="7" fillId="5" borderId="9" xfId="0" applyNumberFormat="1" applyFont="1" applyFill="1" applyBorder="1" applyAlignment="1" applyProtection="1">
      <alignment horizontal="center" vertical="center"/>
      <protection locked="0"/>
    </xf>
    <xf numFmtId="4" fontId="7" fillId="6" borderId="9" xfId="0" applyNumberFormat="1" applyFont="1" applyFill="1" applyBorder="1" applyAlignment="1" applyProtection="1">
      <alignment horizontal="center" vertical="center"/>
      <protection locked="0"/>
    </xf>
    <xf numFmtId="4" fontId="7" fillId="5" borderId="72" xfId="0" applyNumberFormat="1" applyFont="1" applyFill="1" applyBorder="1" applyAlignment="1" applyProtection="1">
      <alignment horizontal="center" vertical="center"/>
      <protection locked="0"/>
    </xf>
    <xf numFmtId="4" fontId="7" fillId="5" borderId="4" xfId="0" applyNumberFormat="1" applyFont="1" applyFill="1" applyBorder="1" applyAlignment="1" applyProtection="1">
      <alignment horizontal="center" vertical="center"/>
      <protection locked="0"/>
    </xf>
    <xf numFmtId="4" fontId="7" fillId="6" borderId="4" xfId="0" applyNumberFormat="1" applyFont="1" applyFill="1" applyBorder="1" applyAlignment="1" applyProtection="1">
      <alignment horizontal="center" vertical="center"/>
      <protection locked="0"/>
    </xf>
    <xf numFmtId="4" fontId="7" fillId="5" borderId="5" xfId="0" applyNumberFormat="1" applyFont="1" applyFill="1" applyBorder="1" applyAlignment="1" applyProtection="1">
      <alignment horizontal="center" vertical="center"/>
      <protection locked="0"/>
    </xf>
    <xf numFmtId="4" fontId="7" fillId="6" borderId="5" xfId="0" applyNumberFormat="1" applyFont="1" applyFill="1" applyBorder="1" applyAlignment="1" applyProtection="1">
      <alignment horizontal="center" vertical="center"/>
      <protection locked="0"/>
    </xf>
    <xf numFmtId="4" fontId="7" fillId="5" borderId="64" xfId="0" applyNumberFormat="1" applyFont="1" applyFill="1" applyBorder="1" applyAlignment="1" applyProtection="1">
      <alignment horizontal="center" vertical="center"/>
      <protection locked="0"/>
    </xf>
    <xf numFmtId="4" fontId="7" fillId="6" borderId="64" xfId="0" applyNumberFormat="1" applyFont="1" applyFill="1" applyBorder="1" applyAlignment="1" applyProtection="1">
      <alignment horizontal="center" vertical="center"/>
      <protection locked="0"/>
    </xf>
    <xf numFmtId="4" fontId="7" fillId="6" borderId="63" xfId="0" applyNumberFormat="1" applyFont="1" applyFill="1" applyBorder="1" applyAlignment="1" applyProtection="1">
      <alignment horizontal="center" vertical="center"/>
      <protection locked="0"/>
    </xf>
    <xf numFmtId="4" fontId="7" fillId="5" borderId="6" xfId="0" applyNumberFormat="1" applyFont="1" applyFill="1" applyBorder="1" applyAlignment="1" applyProtection="1">
      <alignment horizontal="center" vertical="center"/>
      <protection locked="0"/>
    </xf>
    <xf numFmtId="4" fontId="7" fillId="6" borderId="6" xfId="0" applyNumberFormat="1" applyFont="1" applyFill="1" applyBorder="1" applyAlignment="1" applyProtection="1">
      <alignment horizontal="center" vertical="center"/>
      <protection locked="0"/>
    </xf>
    <xf numFmtId="4" fontId="7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</xf>
    <xf numFmtId="4" fontId="7" fillId="3" borderId="15" xfId="0" applyNumberFormat="1" applyFont="1" applyFill="1" applyBorder="1" applyAlignment="1" applyProtection="1">
      <alignment horizontal="center" vertical="center"/>
    </xf>
    <xf numFmtId="4" fontId="7" fillId="3" borderId="5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 wrapText="1"/>
    </xf>
    <xf numFmtId="4" fontId="7" fillId="3" borderId="72" xfId="0" applyNumberFormat="1" applyFont="1" applyFill="1" applyBorder="1" applyAlignment="1" applyProtection="1">
      <alignment horizontal="center" vertical="center"/>
    </xf>
    <xf numFmtId="4" fontId="7" fillId="3" borderId="16" xfId="0" applyNumberFormat="1" applyFont="1" applyFill="1" applyBorder="1" applyAlignment="1" applyProtection="1">
      <alignment horizontal="center" vertical="center"/>
    </xf>
    <xf numFmtId="4" fontId="7" fillId="3" borderId="4" xfId="0" applyNumberFormat="1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3" borderId="6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" fontId="7" fillId="3" borderId="34" xfId="0" applyNumberFormat="1" applyFont="1" applyFill="1" applyBorder="1" applyAlignment="1" applyProtection="1">
      <alignment horizontal="center" vertical="center"/>
    </xf>
    <xf numFmtId="4" fontId="7" fillId="3" borderId="7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/>
    </xf>
    <xf numFmtId="4" fontId="7" fillId="3" borderId="35" xfId="0" applyNumberFormat="1" applyFont="1" applyFill="1" applyBorder="1" applyAlignment="1" applyProtection="1">
      <alignment horizontal="center" vertical="center"/>
    </xf>
    <xf numFmtId="4" fontId="7" fillId="3" borderId="9" xfId="0" applyNumberFormat="1" applyFont="1" applyFill="1" applyBorder="1" applyAlignment="1" applyProtection="1">
      <alignment horizontal="center" vertical="center"/>
    </xf>
    <xf numFmtId="4" fontId="7" fillId="3" borderId="8" xfId="0" applyNumberFormat="1" applyFont="1" applyFill="1" applyBorder="1" applyAlignment="1" applyProtection="1">
      <alignment horizontal="center" vertical="center"/>
    </xf>
    <xf numFmtId="4" fontId="7" fillId="3" borderId="73" xfId="0" applyNumberFormat="1" applyFont="1" applyFill="1" applyBorder="1" applyAlignment="1" applyProtection="1">
      <alignment horizontal="center" vertical="center"/>
    </xf>
    <xf numFmtId="4" fontId="7" fillId="3" borderId="68" xfId="0" applyNumberFormat="1" applyFont="1" applyFill="1" applyBorder="1" applyAlignment="1" applyProtection="1">
      <alignment horizontal="center" vertical="center"/>
    </xf>
    <xf numFmtId="4" fontId="7" fillId="3" borderId="43" xfId="0" applyNumberFormat="1" applyFont="1" applyFill="1" applyBorder="1" applyAlignment="1" applyProtection="1">
      <alignment horizontal="center" vertical="center"/>
    </xf>
    <xf numFmtId="4" fontId="7" fillId="3" borderId="64" xfId="0" applyNumberFormat="1" applyFont="1" applyFill="1" applyBorder="1" applyAlignment="1" applyProtection="1">
      <alignment horizontal="center" vertical="center"/>
    </xf>
    <xf numFmtId="4" fontId="7" fillId="3" borderId="71" xfId="0" applyNumberFormat="1" applyFont="1" applyFill="1" applyBorder="1" applyAlignment="1" applyProtection="1">
      <alignment horizontal="center" vertical="center"/>
    </xf>
    <xf numFmtId="0" fontId="0" fillId="0" borderId="32" xfId="0" applyBorder="1" applyProtection="1"/>
    <xf numFmtId="0" fontId="0" fillId="0" borderId="33" xfId="0" applyBorder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2" borderId="62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6" fillId="2" borderId="69" xfId="0" applyFont="1" applyFill="1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</xf>
    <xf numFmtId="0" fontId="2" fillId="0" borderId="20" xfId="0" applyFont="1" applyBorder="1" applyAlignment="1" applyProtection="1"/>
    <xf numFmtId="0" fontId="2" fillId="0" borderId="0" xfId="0" applyFont="1" applyAlignment="1" applyProtection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0" xfId="0" applyBorder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4" fontId="4" fillId="3" borderId="1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6" fillId="7" borderId="40" xfId="0" applyFont="1" applyFill="1" applyBorder="1" applyAlignment="1" applyProtection="1">
      <alignment horizontal="center" vertical="center" wrapText="1"/>
    </xf>
    <xf numFmtId="0" fontId="0" fillId="7" borderId="27" xfId="0" applyFill="1" applyBorder="1" applyAlignment="1" applyProtection="1">
      <alignment vertical="center"/>
    </xf>
    <xf numFmtId="0" fontId="0" fillId="7" borderId="35" xfId="0" applyFill="1" applyBorder="1" applyAlignment="1" applyProtection="1">
      <alignment vertical="center"/>
    </xf>
    <xf numFmtId="4" fontId="6" fillId="7" borderId="40" xfId="0" applyNumberFormat="1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 wrapText="1"/>
    </xf>
    <xf numFmtId="0" fontId="0" fillId="7" borderId="42" xfId="0" applyFill="1" applyBorder="1" applyAlignment="1" applyProtection="1">
      <alignment vertical="center"/>
    </xf>
    <xf numFmtId="0" fontId="0" fillId="7" borderId="43" xfId="0" applyFill="1" applyBorder="1" applyAlignment="1" applyProtection="1">
      <alignment vertical="center"/>
    </xf>
    <xf numFmtId="4" fontId="6" fillId="7" borderId="41" xfId="0" applyNumberFormat="1" applyFont="1" applyFill="1" applyBorder="1" applyAlignment="1" applyProtection="1">
      <alignment horizontal="center" vertical="center"/>
    </xf>
    <xf numFmtId="0" fontId="4" fillId="7" borderId="43" xfId="0" applyFont="1" applyFill="1" applyBorder="1" applyAlignment="1" applyProtection="1">
      <alignment horizontal="center" vertical="center"/>
    </xf>
    <xf numFmtId="0" fontId="6" fillId="7" borderId="44" xfId="0" applyFont="1" applyFill="1" applyBorder="1" applyAlignment="1" applyProtection="1">
      <alignment horizontal="center" vertical="center" wrapText="1"/>
    </xf>
    <xf numFmtId="0" fontId="0" fillId="7" borderId="45" xfId="0" applyFill="1" applyBorder="1" applyAlignment="1" applyProtection="1">
      <alignment vertical="center"/>
    </xf>
    <xf numFmtId="0" fontId="0" fillId="7" borderId="46" xfId="0" applyFill="1" applyBorder="1" applyAlignment="1" applyProtection="1">
      <alignment vertical="center"/>
    </xf>
    <xf numFmtId="4" fontId="10" fillId="7" borderId="44" xfId="0" applyNumberFormat="1" applyFont="1" applyFill="1" applyBorder="1" applyAlignment="1" applyProtection="1">
      <alignment horizontal="center" vertical="center"/>
    </xf>
    <xf numFmtId="0" fontId="10" fillId="7" borderId="46" xfId="0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4" fontId="7" fillId="5" borderId="57" xfId="0" applyNumberFormat="1" applyFont="1" applyFill="1" applyBorder="1" applyAlignment="1" applyProtection="1">
      <alignment horizontal="center" vertical="center"/>
      <protection locked="0"/>
    </xf>
    <xf numFmtId="4" fontId="0" fillId="5" borderId="56" xfId="0" applyNumberForma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3" borderId="59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" fontId="7" fillId="5" borderId="59" xfId="0" applyNumberFormat="1" applyFont="1" applyFill="1" applyBorder="1" applyAlignment="1" applyProtection="1">
      <alignment horizontal="center" vertical="center"/>
      <protection locked="0"/>
    </xf>
    <xf numFmtId="4" fontId="0" fillId="5" borderId="55" xfId="0" applyNumberFormat="1" applyFill="1" applyBorder="1" applyAlignment="1" applyProtection="1">
      <alignment horizontal="center" vertical="center"/>
      <protection locked="0"/>
    </xf>
    <xf numFmtId="4" fontId="9" fillId="3" borderId="37" xfId="0" applyNumberFormat="1" applyFont="1" applyFill="1" applyBorder="1" applyAlignment="1" applyProtection="1">
      <alignment horizontal="center" vertical="center"/>
    </xf>
    <xf numFmtId="4" fontId="10" fillId="0" borderId="56" xfId="0" applyNumberFormat="1" applyFont="1" applyBorder="1" applyAlignment="1" applyProtection="1">
      <alignment horizontal="center" vertical="center"/>
    </xf>
    <xf numFmtId="0" fontId="6" fillId="4" borderId="36" xfId="0" applyFont="1" applyFill="1" applyBorder="1" applyAlignment="1" applyProtection="1">
      <alignment horizontal="left" vertical="center" wrapText="1"/>
    </xf>
    <xf numFmtId="0" fontId="0" fillId="4" borderId="60" xfId="0" applyFill="1" applyBorder="1" applyAlignment="1" applyProtection="1">
      <alignment horizontal="left" vertical="center"/>
    </xf>
    <xf numFmtId="0" fontId="0" fillId="4" borderId="61" xfId="0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left" vertical="center" wrapText="1"/>
    </xf>
    <xf numFmtId="0" fontId="0" fillId="4" borderId="27" xfId="0" applyFill="1" applyBorder="1" applyAlignment="1" applyProtection="1">
      <alignment horizontal="left" vertical="center"/>
    </xf>
    <xf numFmtId="0" fontId="0" fillId="4" borderId="35" xfId="0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vertical="center"/>
    </xf>
    <xf numFmtId="0" fontId="0" fillId="3" borderId="43" xfId="0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horizontal="center" vertical="center" wrapText="1"/>
    </xf>
    <xf numFmtId="0" fontId="0" fillId="3" borderId="54" xfId="0" applyFill="1" applyBorder="1" applyAlignment="1" applyProtection="1">
      <alignment vertical="center"/>
    </xf>
    <xf numFmtId="0" fontId="0" fillId="3" borderId="55" xfId="0" applyFill="1" applyBorder="1" applyAlignment="1" applyProtection="1">
      <alignment vertical="center"/>
    </xf>
    <xf numFmtId="4" fontId="6" fillId="3" borderId="41" xfId="0" applyNumberFormat="1" applyFont="1" applyFill="1" applyBorder="1" applyAlignment="1" applyProtection="1">
      <alignment horizontal="center" vertical="center"/>
    </xf>
    <xf numFmtId="4" fontId="4" fillId="3" borderId="43" xfId="0" applyNumberFormat="1" applyFont="1" applyFill="1" applyBorder="1" applyAlignment="1" applyProtection="1">
      <alignment horizontal="center" vertical="center"/>
    </xf>
    <xf numFmtId="4" fontId="6" fillId="3" borderId="53" xfId="0" applyNumberFormat="1" applyFont="1" applyFill="1" applyBorder="1" applyAlignment="1" applyProtection="1">
      <alignment horizontal="center" vertical="center"/>
    </xf>
    <xf numFmtId="4" fontId="4" fillId="3" borderId="55" xfId="0" applyNumberFormat="1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 wrapText="1"/>
    </xf>
    <xf numFmtId="0" fontId="6" fillId="2" borderId="66" xfId="0" applyFont="1" applyFill="1" applyBorder="1" applyAlignment="1" applyProtection="1">
      <alignment horizontal="center" vertical="center" wrapText="1"/>
    </xf>
    <xf numFmtId="0" fontId="0" fillId="2" borderId="66" xfId="0" applyFill="1" applyBorder="1" applyAlignment="1" applyProtection="1">
      <alignment vertical="center"/>
    </xf>
    <xf numFmtId="0" fontId="0" fillId="2" borderId="67" xfId="0" applyFill="1" applyBorder="1" applyAlignment="1" applyProtection="1">
      <alignment vertical="center"/>
    </xf>
    <xf numFmtId="0" fontId="11" fillId="3" borderId="47" xfId="0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 wrapText="1"/>
    </xf>
    <xf numFmtId="0" fontId="12" fillId="3" borderId="49" xfId="0" applyFont="1" applyFill="1" applyBorder="1" applyAlignment="1" applyProtection="1">
      <alignment horizontal="center" vertical="center" wrapText="1"/>
    </xf>
    <xf numFmtId="4" fontId="11" fillId="3" borderId="47" xfId="0" applyNumberFormat="1" applyFont="1" applyFill="1" applyBorder="1" applyAlignment="1" applyProtection="1">
      <alignment horizontal="center" vertical="center"/>
    </xf>
    <xf numFmtId="4" fontId="11" fillId="3" borderId="49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0" fillId="0" borderId="18" xfId="0" applyBorder="1" applyAlignment="1" applyProtection="1">
      <alignment horizontal="center" vertical="center" textRotation="90" wrapText="1"/>
    </xf>
    <xf numFmtId="0" fontId="0" fillId="0" borderId="8" xfId="0" applyBorder="1" applyAlignment="1" applyProtection="1">
      <alignment horizontal="center" vertical="center" textRotation="90" wrapText="1"/>
    </xf>
    <xf numFmtId="0" fontId="6" fillId="7" borderId="53" xfId="0" applyFont="1" applyFill="1" applyBorder="1" applyAlignment="1" applyProtection="1">
      <alignment horizontal="center" vertical="center" wrapText="1"/>
    </xf>
    <xf numFmtId="0" fontId="0" fillId="7" borderId="54" xfId="0" applyFill="1" applyBorder="1" applyAlignment="1" applyProtection="1">
      <alignment vertical="center"/>
    </xf>
    <xf numFmtId="0" fontId="0" fillId="7" borderId="55" xfId="0" applyFill="1" applyBorder="1" applyAlignment="1" applyProtection="1">
      <alignment vertical="center"/>
    </xf>
    <xf numFmtId="4" fontId="9" fillId="7" borderId="53" xfId="0" applyNumberFormat="1" applyFont="1" applyFill="1" applyBorder="1" applyAlignment="1" applyProtection="1">
      <alignment horizontal="center" vertical="center"/>
    </xf>
    <xf numFmtId="4" fontId="10" fillId="7" borderId="55" xfId="0" applyNumberFormat="1" applyFont="1" applyFill="1" applyBorder="1" applyAlignment="1" applyProtection="1">
      <alignment horizontal="center" vertical="center"/>
    </xf>
    <xf numFmtId="0" fontId="6" fillId="7" borderId="36" xfId="0" applyFont="1" applyFill="1" applyBorder="1" applyAlignment="1" applyProtection="1">
      <alignment horizontal="center" vertical="center" wrapText="1"/>
    </xf>
    <xf numFmtId="0" fontId="0" fillId="7" borderId="60" xfId="0" applyFill="1" applyBorder="1" applyAlignment="1" applyProtection="1">
      <alignment vertical="center"/>
    </xf>
    <xf numFmtId="0" fontId="0" fillId="7" borderId="61" xfId="0" applyFill="1" applyBorder="1" applyAlignment="1" applyProtection="1">
      <alignment vertical="center"/>
    </xf>
    <xf numFmtId="4" fontId="10" fillId="7" borderId="36" xfId="0" applyNumberFormat="1" applyFont="1" applyFill="1" applyBorder="1" applyAlignment="1" applyProtection="1">
      <alignment horizontal="center" vertical="center"/>
    </xf>
    <xf numFmtId="0" fontId="10" fillId="7" borderId="61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2" borderId="64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7" fillId="3" borderId="64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left" vertical="center" wrapText="1"/>
    </xf>
    <xf numFmtId="0" fontId="0" fillId="4" borderId="51" xfId="0" applyFill="1" applyBorder="1" applyAlignment="1" applyProtection="1">
      <alignment horizontal="left" vertical="center"/>
    </xf>
    <xf numFmtId="0" fontId="0" fillId="4" borderId="52" xfId="0" applyFill="1" applyBorder="1" applyAlignment="1" applyProtection="1">
      <alignment horizontal="left" vertical="center"/>
    </xf>
    <xf numFmtId="0" fontId="6" fillId="4" borderId="41" xfId="0" applyFont="1" applyFill="1" applyBorder="1" applyAlignment="1" applyProtection="1">
      <alignment horizontal="left" vertical="center" wrapText="1"/>
    </xf>
    <xf numFmtId="0" fontId="0" fillId="4" borderId="42" xfId="0" applyFill="1" applyBorder="1" applyAlignment="1" applyProtection="1">
      <alignment horizontal="left" vertical="center"/>
    </xf>
    <xf numFmtId="0" fontId="0" fillId="4" borderId="43" xfId="0" applyFill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 textRotation="90" wrapText="1"/>
    </xf>
    <xf numFmtId="4" fontId="3" fillId="5" borderId="28" xfId="0" applyNumberFormat="1" applyFont="1" applyFill="1" applyBorder="1" applyAlignment="1" applyProtection="1">
      <alignment horizontal="center" vertical="center"/>
      <protection locked="0"/>
    </xf>
    <xf numFmtId="4" fontId="3" fillId="5" borderId="21" xfId="0" applyNumberFormat="1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  <xf numFmtId="4" fontId="3" fillId="5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 textRotation="90" wrapText="1"/>
    </xf>
    <xf numFmtId="0" fontId="0" fillId="0" borderId="11" xfId="0" applyBorder="1" applyAlignment="1" applyProtection="1">
      <alignment horizontal="center" vertical="center" textRotation="90" wrapText="1"/>
    </xf>
    <xf numFmtId="0" fontId="6" fillId="2" borderId="58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view="pageLayout" topLeftCell="A25" zoomScaleNormal="100" workbookViewId="0">
      <selection activeCell="O25" sqref="O25"/>
    </sheetView>
  </sheetViews>
  <sheetFormatPr defaultColWidth="9.140625" defaultRowHeight="15" x14ac:dyDescent="0.25"/>
  <cols>
    <col min="1" max="1" width="7.140625" style="1" customWidth="1"/>
    <col min="2" max="2" width="6.85546875" style="1" customWidth="1"/>
    <col min="3" max="3" width="25" style="1" customWidth="1"/>
    <col min="4" max="8" width="12.7109375" style="1" customWidth="1"/>
    <col min="9" max="10" width="20.7109375" style="1" customWidth="1"/>
    <col min="11" max="16384" width="9.140625" style="1"/>
  </cols>
  <sheetData>
    <row r="1" spans="1:10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 x14ac:dyDescent="0.2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35.25" customHeight="1" thickBot="1" x14ac:dyDescent="0.3">
      <c r="A5" s="94" t="s">
        <v>103</v>
      </c>
      <c r="B5" s="95"/>
      <c r="C5" s="95"/>
      <c r="D5" s="95"/>
      <c r="E5" s="95"/>
      <c r="F5" s="95"/>
      <c r="G5" s="95"/>
      <c r="H5" s="95"/>
      <c r="I5" s="95"/>
      <c r="J5" s="96"/>
    </row>
    <row r="6" spans="1:10" ht="35.25" customHeight="1" x14ac:dyDescent="0.25">
      <c r="A6" s="97" t="s">
        <v>31</v>
      </c>
      <c r="B6" s="99" t="s">
        <v>12</v>
      </c>
      <c r="C6" s="97" t="s">
        <v>2</v>
      </c>
      <c r="D6" s="101" t="s">
        <v>49</v>
      </c>
      <c r="E6" s="102"/>
      <c r="F6" s="102"/>
      <c r="G6" s="102"/>
      <c r="H6" s="103"/>
      <c r="I6" s="104" t="s">
        <v>57</v>
      </c>
      <c r="J6" s="99" t="s">
        <v>58</v>
      </c>
    </row>
    <row r="7" spans="1:10" ht="38.25" customHeight="1" thickBot="1" x14ac:dyDescent="0.3">
      <c r="A7" s="98"/>
      <c r="B7" s="100"/>
      <c r="C7" s="98"/>
      <c r="D7" s="19" t="s">
        <v>52</v>
      </c>
      <c r="E7" s="19" t="s">
        <v>53</v>
      </c>
      <c r="F7" s="19" t="s">
        <v>54</v>
      </c>
      <c r="G7" s="19" t="s">
        <v>55</v>
      </c>
      <c r="H7" s="20" t="s">
        <v>56</v>
      </c>
      <c r="I7" s="105"/>
      <c r="J7" s="106"/>
    </row>
    <row r="8" spans="1:10" ht="20.100000000000001" customHeight="1" x14ac:dyDescent="0.25">
      <c r="A8" s="148" t="s">
        <v>50</v>
      </c>
      <c r="B8" s="21" t="s">
        <v>13</v>
      </c>
      <c r="C8" s="22" t="s">
        <v>14</v>
      </c>
      <c r="D8" s="177"/>
      <c r="E8" s="177"/>
      <c r="F8" s="177"/>
      <c r="G8" s="177"/>
      <c r="H8" s="179"/>
      <c r="I8" s="71">
        <f>SUM(D8:H16)</f>
        <v>0</v>
      </c>
      <c r="J8" s="73"/>
    </row>
    <row r="9" spans="1:10" ht="20.100000000000001" customHeight="1" x14ac:dyDescent="0.25">
      <c r="A9" s="176"/>
      <c r="B9" s="23" t="s">
        <v>15</v>
      </c>
      <c r="C9" s="24" t="s">
        <v>16</v>
      </c>
      <c r="D9" s="178"/>
      <c r="E9" s="178"/>
      <c r="F9" s="178"/>
      <c r="G9" s="178"/>
      <c r="H9" s="180"/>
      <c r="I9" s="72"/>
      <c r="J9" s="74"/>
    </row>
    <row r="10" spans="1:10" ht="20.100000000000001" customHeight="1" x14ac:dyDescent="0.25">
      <c r="A10" s="176"/>
      <c r="B10" s="23" t="s">
        <v>17</v>
      </c>
      <c r="C10" s="24" t="s">
        <v>18</v>
      </c>
      <c r="D10" s="178"/>
      <c r="E10" s="178"/>
      <c r="F10" s="178"/>
      <c r="G10" s="178"/>
      <c r="H10" s="180"/>
      <c r="I10" s="72"/>
      <c r="J10" s="74"/>
    </row>
    <row r="11" spans="1:10" ht="20.100000000000001" customHeight="1" x14ac:dyDescent="0.25">
      <c r="A11" s="176"/>
      <c r="B11" s="23" t="s">
        <v>26</v>
      </c>
      <c r="C11" s="24" t="s">
        <v>19</v>
      </c>
      <c r="D11" s="178"/>
      <c r="E11" s="178"/>
      <c r="F11" s="178"/>
      <c r="G11" s="178"/>
      <c r="H11" s="180"/>
      <c r="I11" s="72"/>
      <c r="J11" s="74"/>
    </row>
    <row r="12" spans="1:10" ht="20.100000000000001" customHeight="1" x14ac:dyDescent="0.25">
      <c r="A12" s="176"/>
      <c r="B12" s="23" t="s">
        <v>27</v>
      </c>
      <c r="C12" s="24" t="s">
        <v>20</v>
      </c>
      <c r="D12" s="178"/>
      <c r="E12" s="178"/>
      <c r="F12" s="178"/>
      <c r="G12" s="178"/>
      <c r="H12" s="180"/>
      <c r="I12" s="72"/>
      <c r="J12" s="74"/>
    </row>
    <row r="13" spans="1:10" ht="20.100000000000001" customHeight="1" x14ac:dyDescent="0.25">
      <c r="A13" s="176"/>
      <c r="B13" s="23" t="s">
        <v>28</v>
      </c>
      <c r="C13" s="24" t="s">
        <v>21</v>
      </c>
      <c r="D13" s="178"/>
      <c r="E13" s="178"/>
      <c r="F13" s="178"/>
      <c r="G13" s="178"/>
      <c r="H13" s="180"/>
      <c r="I13" s="72"/>
      <c r="J13" s="74"/>
    </row>
    <row r="14" spans="1:10" ht="29.25" customHeight="1" x14ac:dyDescent="0.25">
      <c r="A14" s="176"/>
      <c r="B14" s="23" t="s">
        <v>29</v>
      </c>
      <c r="C14" s="24" t="s">
        <v>22</v>
      </c>
      <c r="D14" s="178"/>
      <c r="E14" s="178"/>
      <c r="F14" s="178"/>
      <c r="G14" s="178"/>
      <c r="H14" s="180"/>
      <c r="I14" s="72"/>
      <c r="J14" s="74"/>
    </row>
    <row r="15" spans="1:10" ht="15" customHeight="1" x14ac:dyDescent="0.25">
      <c r="A15" s="176"/>
      <c r="B15" s="166" t="s">
        <v>30</v>
      </c>
      <c r="C15" s="168" t="s">
        <v>23</v>
      </c>
      <c r="D15" s="178"/>
      <c r="E15" s="178"/>
      <c r="F15" s="178"/>
      <c r="G15" s="178"/>
      <c r="H15" s="180"/>
      <c r="I15" s="72"/>
      <c r="J15" s="74"/>
    </row>
    <row r="16" spans="1:10" ht="14.25" customHeight="1" thickBot="1" x14ac:dyDescent="0.3">
      <c r="A16" s="176"/>
      <c r="B16" s="167"/>
      <c r="C16" s="169"/>
      <c r="D16" s="178"/>
      <c r="E16" s="178"/>
      <c r="F16" s="178"/>
      <c r="G16" s="178"/>
      <c r="H16" s="180"/>
      <c r="I16" s="72"/>
      <c r="J16" s="74"/>
    </row>
    <row r="17" spans="1:10" ht="20.100000000000001" customHeight="1" x14ac:dyDescent="0.25">
      <c r="A17" s="148" t="s">
        <v>48</v>
      </c>
      <c r="B17" s="21" t="s">
        <v>35</v>
      </c>
      <c r="C17" s="22" t="s">
        <v>24</v>
      </c>
      <c r="D17" s="2"/>
      <c r="E17" s="2"/>
      <c r="F17" s="2"/>
      <c r="G17" s="3"/>
      <c r="H17" s="4"/>
      <c r="I17" s="25">
        <f>D17+E17+F17+H17</f>
        <v>0</v>
      </c>
      <c r="J17" s="26">
        <f>G17</f>
        <v>0</v>
      </c>
    </row>
    <row r="18" spans="1:10" ht="20.100000000000001" customHeight="1" x14ac:dyDescent="0.25">
      <c r="A18" s="181"/>
      <c r="B18" s="23" t="s">
        <v>36</v>
      </c>
      <c r="C18" s="24" t="s">
        <v>3</v>
      </c>
      <c r="D18" s="5"/>
      <c r="E18" s="6"/>
      <c r="F18" s="5"/>
      <c r="G18" s="5"/>
      <c r="H18" s="7"/>
      <c r="I18" s="27">
        <f>D18+F18+G18+H18</f>
        <v>0</v>
      </c>
      <c r="J18" s="28">
        <f>E18</f>
        <v>0</v>
      </c>
    </row>
    <row r="19" spans="1:10" ht="20.100000000000001" customHeight="1" x14ac:dyDescent="0.25">
      <c r="A19" s="176"/>
      <c r="B19" s="29" t="s">
        <v>37</v>
      </c>
      <c r="C19" s="30" t="s">
        <v>4</v>
      </c>
      <c r="D19" s="8"/>
      <c r="E19" s="9"/>
      <c r="F19" s="8"/>
      <c r="G19" s="8"/>
      <c r="H19" s="10"/>
      <c r="I19" s="27">
        <f t="shared" ref="I19" si="0">D19+F19+G19+H19</f>
        <v>0</v>
      </c>
      <c r="J19" s="31">
        <f>E19</f>
        <v>0</v>
      </c>
    </row>
    <row r="20" spans="1:10" ht="20.100000000000001" customHeight="1" x14ac:dyDescent="0.25">
      <c r="A20" s="176"/>
      <c r="B20" s="29" t="s">
        <v>38</v>
      </c>
      <c r="C20" s="30" t="s">
        <v>5</v>
      </c>
      <c r="D20" s="8"/>
      <c r="E20" s="9"/>
      <c r="F20" s="8"/>
      <c r="G20" s="9"/>
      <c r="H20" s="10"/>
      <c r="I20" s="32">
        <f>D20+F20+H20</f>
        <v>0</v>
      </c>
      <c r="J20" s="28">
        <f>E20+G20</f>
        <v>0</v>
      </c>
    </row>
    <row r="21" spans="1:10" ht="20.100000000000001" customHeight="1" x14ac:dyDescent="0.25">
      <c r="A21" s="176"/>
      <c r="B21" s="29" t="s">
        <v>39</v>
      </c>
      <c r="C21" s="30" t="s">
        <v>6</v>
      </c>
      <c r="D21" s="8"/>
      <c r="E21" s="9"/>
      <c r="F21" s="8"/>
      <c r="G21" s="9"/>
      <c r="H21" s="10"/>
      <c r="I21" s="32">
        <f>D21+F21+H21</f>
        <v>0</v>
      </c>
      <c r="J21" s="28">
        <f>E21+G21</f>
        <v>0</v>
      </c>
    </row>
    <row r="22" spans="1:10" ht="25.5" customHeight="1" x14ac:dyDescent="0.25">
      <c r="A22" s="176"/>
      <c r="B22" s="29" t="s">
        <v>40</v>
      </c>
      <c r="C22" s="30" t="s">
        <v>7</v>
      </c>
      <c r="D22" s="8"/>
      <c r="E22" s="9"/>
      <c r="F22" s="9"/>
      <c r="G22" s="9"/>
      <c r="H22" s="10"/>
      <c r="I22" s="32">
        <f>D22+H22</f>
        <v>0</v>
      </c>
      <c r="J22" s="28">
        <f>E22+F22+G22</f>
        <v>0</v>
      </c>
    </row>
    <row r="23" spans="1:10" ht="20.100000000000001" customHeight="1" x14ac:dyDescent="0.25">
      <c r="A23" s="176"/>
      <c r="B23" s="29" t="s">
        <v>41</v>
      </c>
      <c r="C23" s="30" t="s">
        <v>8</v>
      </c>
      <c r="D23" s="9"/>
      <c r="E23" s="9"/>
      <c r="F23" s="9"/>
      <c r="G23" s="9"/>
      <c r="H23" s="10"/>
      <c r="I23" s="32">
        <f>H23</f>
        <v>0</v>
      </c>
      <c r="J23" s="28">
        <f>D23+E23+F23+G23</f>
        <v>0</v>
      </c>
    </row>
    <row r="24" spans="1:10" ht="36.75" customHeight="1" x14ac:dyDescent="0.25">
      <c r="A24" s="176"/>
      <c r="B24" s="29" t="s">
        <v>42</v>
      </c>
      <c r="C24" s="30" t="s">
        <v>9</v>
      </c>
      <c r="D24" s="33"/>
      <c r="E24" s="33"/>
      <c r="F24" s="8"/>
      <c r="G24" s="33"/>
      <c r="H24" s="28"/>
      <c r="I24" s="32">
        <f>F24</f>
        <v>0</v>
      </c>
      <c r="J24" s="28"/>
    </row>
    <row r="25" spans="1:10" ht="36.75" customHeight="1" x14ac:dyDescent="0.25">
      <c r="A25" s="176"/>
      <c r="B25" s="29" t="s">
        <v>43</v>
      </c>
      <c r="C25" s="30" t="s">
        <v>10</v>
      </c>
      <c r="D25" s="33"/>
      <c r="E25" s="33"/>
      <c r="F25" s="8"/>
      <c r="G25" s="33"/>
      <c r="H25" s="28"/>
      <c r="I25" s="32">
        <f>F25</f>
        <v>0</v>
      </c>
      <c r="J25" s="28"/>
    </row>
    <row r="26" spans="1:10" ht="27.75" customHeight="1" x14ac:dyDescent="0.25">
      <c r="A26" s="176"/>
      <c r="B26" s="29" t="s">
        <v>44</v>
      </c>
      <c r="C26" s="30" t="s">
        <v>11</v>
      </c>
      <c r="D26" s="8"/>
      <c r="E26" s="9"/>
      <c r="F26" s="9"/>
      <c r="G26" s="9"/>
      <c r="H26" s="10"/>
      <c r="I26" s="32">
        <f>D26+H26</f>
        <v>0</v>
      </c>
      <c r="J26" s="28">
        <f>E26+F26+G26</f>
        <v>0</v>
      </c>
    </row>
    <row r="27" spans="1:10" ht="20.100000000000001" customHeight="1" x14ac:dyDescent="0.25">
      <c r="A27" s="176"/>
      <c r="B27" s="29" t="s">
        <v>45</v>
      </c>
      <c r="C27" s="29" t="s">
        <v>32</v>
      </c>
      <c r="D27" s="8"/>
      <c r="E27" s="9"/>
      <c r="F27" s="9"/>
      <c r="G27" s="9"/>
      <c r="H27" s="10"/>
      <c r="I27" s="32">
        <f>D27+H27</f>
        <v>0</v>
      </c>
      <c r="J27" s="28">
        <f>E27+F27+G27</f>
        <v>0</v>
      </c>
    </row>
    <row r="28" spans="1:10" ht="20.100000000000001" customHeight="1" x14ac:dyDescent="0.25">
      <c r="A28" s="176"/>
      <c r="B28" s="29" t="s">
        <v>46</v>
      </c>
      <c r="C28" s="29" t="s">
        <v>33</v>
      </c>
      <c r="D28" s="8"/>
      <c r="E28" s="9"/>
      <c r="F28" s="9"/>
      <c r="G28" s="9"/>
      <c r="H28" s="10"/>
      <c r="I28" s="32">
        <f>D28+H28</f>
        <v>0</v>
      </c>
      <c r="J28" s="28">
        <f>E28+F28+G28</f>
        <v>0</v>
      </c>
    </row>
    <row r="29" spans="1:10" ht="20.100000000000001" customHeight="1" x14ac:dyDescent="0.25">
      <c r="A29" s="176"/>
      <c r="B29" s="29" t="s">
        <v>47</v>
      </c>
      <c r="C29" s="29" t="s">
        <v>101</v>
      </c>
      <c r="D29" s="8"/>
      <c r="E29" s="9"/>
      <c r="F29" s="8"/>
      <c r="G29" s="9"/>
      <c r="H29" s="11"/>
      <c r="I29" s="32">
        <f>D29+F29</f>
        <v>0</v>
      </c>
      <c r="J29" s="28">
        <f>E29+G29+H29</f>
        <v>0</v>
      </c>
    </row>
    <row r="30" spans="1:10" ht="20.100000000000001" customHeight="1" x14ac:dyDescent="0.25">
      <c r="A30" s="176"/>
      <c r="B30" s="34" t="s">
        <v>102</v>
      </c>
      <c r="C30" s="34" t="s">
        <v>34</v>
      </c>
      <c r="D30" s="12"/>
      <c r="E30" s="13"/>
      <c r="F30" s="13"/>
      <c r="G30" s="12"/>
      <c r="H30" s="14"/>
      <c r="I30" s="35">
        <f>D30+G30</f>
        <v>0</v>
      </c>
      <c r="J30" s="36">
        <f>E30+F30+H30</f>
        <v>0</v>
      </c>
    </row>
    <row r="31" spans="1:10" ht="20.100000000000001" customHeight="1" thickBot="1" x14ac:dyDescent="0.3">
      <c r="A31" s="182"/>
      <c r="B31" s="37" t="s">
        <v>104</v>
      </c>
      <c r="C31" s="37" t="s">
        <v>25</v>
      </c>
      <c r="D31" s="15"/>
      <c r="E31" s="15"/>
      <c r="F31" s="15"/>
      <c r="G31" s="16"/>
      <c r="H31" s="17"/>
      <c r="I31" s="38">
        <f>D31+E31+F31+H31</f>
        <v>0</v>
      </c>
      <c r="J31" s="39">
        <f>G31</f>
        <v>0</v>
      </c>
    </row>
    <row r="32" spans="1:10" ht="20.100000000000001" customHeight="1" x14ac:dyDescent="0.25">
      <c r="A32" s="75" t="s">
        <v>65</v>
      </c>
      <c r="B32" s="76"/>
      <c r="C32" s="76"/>
      <c r="D32" s="76"/>
      <c r="E32" s="76"/>
      <c r="F32" s="76"/>
      <c r="G32" s="76"/>
      <c r="H32" s="77"/>
      <c r="I32" s="78">
        <f>SUM(I8:I31)</f>
        <v>0</v>
      </c>
      <c r="J32" s="79"/>
    </row>
    <row r="33" spans="1:10" ht="20.100000000000001" customHeight="1" x14ac:dyDescent="0.25">
      <c r="A33" s="80" t="s">
        <v>66</v>
      </c>
      <c r="B33" s="81"/>
      <c r="C33" s="81"/>
      <c r="D33" s="81"/>
      <c r="E33" s="81"/>
      <c r="F33" s="81"/>
      <c r="G33" s="81"/>
      <c r="H33" s="82"/>
      <c r="I33" s="83">
        <f>SUM(J17:J31)</f>
        <v>0</v>
      </c>
      <c r="J33" s="84"/>
    </row>
    <row r="34" spans="1:10" ht="20.100000000000001" customHeight="1" thickBot="1" x14ac:dyDescent="0.3">
      <c r="A34" s="85" t="s">
        <v>67</v>
      </c>
      <c r="B34" s="86"/>
      <c r="C34" s="86"/>
      <c r="D34" s="86"/>
      <c r="E34" s="86"/>
      <c r="F34" s="86"/>
      <c r="G34" s="86"/>
      <c r="H34" s="87"/>
      <c r="I34" s="88">
        <f>I32+I33</f>
        <v>0</v>
      </c>
      <c r="J34" s="89"/>
    </row>
    <row r="35" spans="1:10" ht="30" customHeight="1" thickTop="1" x14ac:dyDescent="0.25">
      <c r="A35" s="170" t="s">
        <v>64</v>
      </c>
      <c r="B35" s="171"/>
      <c r="C35" s="171"/>
      <c r="D35" s="171"/>
      <c r="E35" s="171"/>
      <c r="F35" s="171"/>
      <c r="G35" s="171"/>
      <c r="H35" s="171"/>
      <c r="I35" s="171"/>
      <c r="J35" s="172"/>
    </row>
    <row r="36" spans="1:10" ht="24.95" customHeight="1" x14ac:dyDescent="0.25">
      <c r="A36" s="173" t="s">
        <v>69</v>
      </c>
      <c r="B36" s="174"/>
      <c r="C36" s="174"/>
      <c r="D36" s="174"/>
      <c r="E36" s="174"/>
      <c r="F36" s="174"/>
      <c r="G36" s="174"/>
      <c r="H36" s="174"/>
      <c r="I36" s="174"/>
      <c r="J36" s="175"/>
    </row>
    <row r="37" spans="1:10" ht="50.1" customHeight="1" x14ac:dyDescent="0.25">
      <c r="A37" s="116" t="s">
        <v>70</v>
      </c>
      <c r="B37" s="121"/>
      <c r="C37" s="122" t="s">
        <v>72</v>
      </c>
      <c r="D37" s="123"/>
      <c r="E37" s="40" t="s">
        <v>74</v>
      </c>
      <c r="F37" s="41" t="s">
        <v>76</v>
      </c>
      <c r="G37" s="124" t="s">
        <v>77</v>
      </c>
      <c r="H37" s="125"/>
      <c r="I37" s="116" t="s">
        <v>78</v>
      </c>
      <c r="J37" s="117"/>
    </row>
    <row r="38" spans="1:10" ht="30" customHeight="1" thickBot="1" x14ac:dyDescent="0.3">
      <c r="A38" s="126" t="s">
        <v>71</v>
      </c>
      <c r="B38" s="127"/>
      <c r="C38" s="128" t="s">
        <v>73</v>
      </c>
      <c r="D38" s="127"/>
      <c r="E38" s="42" t="s">
        <v>75</v>
      </c>
      <c r="F38" s="42">
        <v>120</v>
      </c>
      <c r="G38" s="92"/>
      <c r="H38" s="93"/>
      <c r="I38" s="111">
        <f>G38*F38</f>
        <v>0</v>
      </c>
      <c r="J38" s="112"/>
    </row>
    <row r="39" spans="1:10" ht="30" customHeight="1" x14ac:dyDescent="0.25">
      <c r="A39" s="118" t="s">
        <v>79</v>
      </c>
      <c r="B39" s="119"/>
      <c r="C39" s="119"/>
      <c r="D39" s="119"/>
      <c r="E39" s="119"/>
      <c r="F39" s="119"/>
      <c r="G39" s="119"/>
      <c r="H39" s="119"/>
      <c r="I39" s="119"/>
      <c r="J39" s="120"/>
    </row>
    <row r="40" spans="1:10" ht="50.1" customHeight="1" x14ac:dyDescent="0.25">
      <c r="A40" s="116" t="s">
        <v>70</v>
      </c>
      <c r="B40" s="121"/>
      <c r="C40" s="122" t="s">
        <v>72</v>
      </c>
      <c r="D40" s="123"/>
      <c r="E40" s="40" t="s">
        <v>74</v>
      </c>
      <c r="F40" s="41" t="s">
        <v>76</v>
      </c>
      <c r="G40" s="124" t="s">
        <v>77</v>
      </c>
      <c r="H40" s="125"/>
      <c r="I40" s="116" t="s">
        <v>82</v>
      </c>
      <c r="J40" s="117"/>
    </row>
    <row r="41" spans="1:10" ht="30" customHeight="1" thickBot="1" x14ac:dyDescent="0.3">
      <c r="A41" s="132" t="s">
        <v>80</v>
      </c>
      <c r="B41" s="108"/>
      <c r="C41" s="107" t="s">
        <v>81</v>
      </c>
      <c r="D41" s="108"/>
      <c r="E41" s="43" t="s">
        <v>100</v>
      </c>
      <c r="F41" s="42">
        <v>1000</v>
      </c>
      <c r="G41" s="109"/>
      <c r="H41" s="110"/>
      <c r="I41" s="111">
        <f>G41*F41</f>
        <v>0</v>
      </c>
      <c r="J41" s="112"/>
    </row>
    <row r="42" spans="1:10" ht="30" customHeight="1" x14ac:dyDescent="0.25">
      <c r="A42" s="113" t="s">
        <v>85</v>
      </c>
      <c r="B42" s="114"/>
      <c r="C42" s="114"/>
      <c r="D42" s="114"/>
      <c r="E42" s="114"/>
      <c r="F42" s="114"/>
      <c r="G42" s="114"/>
      <c r="H42" s="114"/>
      <c r="I42" s="114"/>
      <c r="J42" s="115"/>
    </row>
    <row r="43" spans="1:10" ht="35.1" customHeight="1" x14ac:dyDescent="0.25">
      <c r="A43" s="59" t="s">
        <v>83</v>
      </c>
      <c r="B43" s="162" t="s">
        <v>12</v>
      </c>
      <c r="C43" s="164" t="s">
        <v>84</v>
      </c>
      <c r="D43" s="183" t="s">
        <v>49</v>
      </c>
      <c r="E43" s="184"/>
      <c r="F43" s="184"/>
      <c r="G43" s="184"/>
      <c r="H43" s="185"/>
      <c r="I43" s="59" t="s">
        <v>96</v>
      </c>
      <c r="J43" s="61" t="s">
        <v>97</v>
      </c>
    </row>
    <row r="44" spans="1:10" ht="64.5" customHeight="1" thickBot="1" x14ac:dyDescent="0.3">
      <c r="A44" s="161"/>
      <c r="B44" s="163"/>
      <c r="C44" s="165"/>
      <c r="D44" s="41" t="s">
        <v>91</v>
      </c>
      <c r="E44" s="41" t="s">
        <v>92</v>
      </c>
      <c r="F44" s="41" t="s">
        <v>93</v>
      </c>
      <c r="G44" s="41" t="s">
        <v>94</v>
      </c>
      <c r="H44" s="44" t="s">
        <v>95</v>
      </c>
      <c r="I44" s="60"/>
      <c r="J44" s="62"/>
    </row>
    <row r="45" spans="1:10" ht="20.100000000000001" customHeight="1" x14ac:dyDescent="0.25">
      <c r="A45" s="148" t="s">
        <v>48</v>
      </c>
      <c r="B45" s="21" t="s">
        <v>35</v>
      </c>
      <c r="C45" s="22" t="s">
        <v>24</v>
      </c>
      <c r="D45" s="45"/>
      <c r="E45" s="45"/>
      <c r="F45" s="45"/>
      <c r="G45" s="3"/>
      <c r="H45" s="26"/>
      <c r="I45" s="25">
        <f>G45</f>
        <v>0</v>
      </c>
      <c r="J45" s="46">
        <f>I45*60</f>
        <v>0</v>
      </c>
    </row>
    <row r="46" spans="1:10" ht="20.100000000000001" customHeight="1" x14ac:dyDescent="0.25">
      <c r="A46" s="149"/>
      <c r="B46" s="23" t="s">
        <v>36</v>
      </c>
      <c r="C46" s="24" t="s">
        <v>3</v>
      </c>
      <c r="D46" s="47"/>
      <c r="E46" s="6"/>
      <c r="F46" s="47"/>
      <c r="G46" s="47"/>
      <c r="H46" s="31"/>
      <c r="I46" s="48">
        <f>E46</f>
        <v>0</v>
      </c>
      <c r="J46" s="49">
        <f>I46*60</f>
        <v>0</v>
      </c>
    </row>
    <row r="47" spans="1:10" ht="20.100000000000001" customHeight="1" x14ac:dyDescent="0.25">
      <c r="A47" s="149"/>
      <c r="B47" s="29" t="s">
        <v>37</v>
      </c>
      <c r="C47" s="30" t="s">
        <v>4</v>
      </c>
      <c r="D47" s="33"/>
      <c r="E47" s="9"/>
      <c r="F47" s="33"/>
      <c r="G47" s="33"/>
      <c r="H47" s="28"/>
      <c r="I47" s="50">
        <f>E47</f>
        <v>0</v>
      </c>
      <c r="J47" s="51">
        <f t="shared" ref="J47:J56" si="1">I47*60</f>
        <v>0</v>
      </c>
    </row>
    <row r="48" spans="1:10" ht="20.100000000000001" customHeight="1" x14ac:dyDescent="0.25">
      <c r="A48" s="149"/>
      <c r="B48" s="29" t="s">
        <v>38</v>
      </c>
      <c r="C48" s="30" t="s">
        <v>5</v>
      </c>
      <c r="D48" s="33"/>
      <c r="E48" s="9"/>
      <c r="F48" s="33"/>
      <c r="G48" s="9"/>
      <c r="H48" s="28"/>
      <c r="I48" s="50">
        <f>E48+G48</f>
        <v>0</v>
      </c>
      <c r="J48" s="51">
        <f t="shared" si="1"/>
        <v>0</v>
      </c>
    </row>
    <row r="49" spans="1:10" ht="20.100000000000001" customHeight="1" x14ac:dyDescent="0.25">
      <c r="A49" s="149"/>
      <c r="B49" s="29" t="s">
        <v>39</v>
      </c>
      <c r="C49" s="30" t="s">
        <v>6</v>
      </c>
      <c r="D49" s="33"/>
      <c r="E49" s="9"/>
      <c r="F49" s="33"/>
      <c r="G49" s="9"/>
      <c r="H49" s="28"/>
      <c r="I49" s="50">
        <f>E49+G49</f>
        <v>0</v>
      </c>
      <c r="J49" s="51">
        <f t="shared" si="1"/>
        <v>0</v>
      </c>
    </row>
    <row r="50" spans="1:10" ht="25.5" customHeight="1" x14ac:dyDescent="0.25">
      <c r="A50" s="149"/>
      <c r="B50" s="29" t="s">
        <v>40</v>
      </c>
      <c r="C50" s="30" t="s">
        <v>7</v>
      </c>
      <c r="D50" s="33"/>
      <c r="E50" s="9"/>
      <c r="F50" s="9"/>
      <c r="G50" s="9"/>
      <c r="H50" s="28"/>
      <c r="I50" s="50">
        <f>E50+F50+G50</f>
        <v>0</v>
      </c>
      <c r="J50" s="51">
        <f t="shared" si="1"/>
        <v>0</v>
      </c>
    </row>
    <row r="51" spans="1:10" ht="20.100000000000001" customHeight="1" x14ac:dyDescent="0.25">
      <c r="A51" s="149"/>
      <c r="B51" s="29" t="s">
        <v>41</v>
      </c>
      <c r="C51" s="30" t="s">
        <v>8</v>
      </c>
      <c r="D51" s="9"/>
      <c r="E51" s="9"/>
      <c r="F51" s="9"/>
      <c r="G51" s="9"/>
      <c r="H51" s="28"/>
      <c r="I51" s="50">
        <f>D51+E51+F51+G51</f>
        <v>0</v>
      </c>
      <c r="J51" s="51">
        <f t="shared" si="1"/>
        <v>0</v>
      </c>
    </row>
    <row r="52" spans="1:10" ht="27.75" customHeight="1" x14ac:dyDescent="0.25">
      <c r="A52" s="149"/>
      <c r="B52" s="29" t="s">
        <v>44</v>
      </c>
      <c r="C52" s="30" t="s">
        <v>11</v>
      </c>
      <c r="D52" s="33"/>
      <c r="E52" s="9"/>
      <c r="F52" s="9"/>
      <c r="G52" s="9"/>
      <c r="H52" s="28"/>
      <c r="I52" s="50">
        <f>E52+F52+G52</f>
        <v>0</v>
      </c>
      <c r="J52" s="51">
        <f t="shared" si="1"/>
        <v>0</v>
      </c>
    </row>
    <row r="53" spans="1:10" ht="20.100000000000001" customHeight="1" x14ac:dyDescent="0.25">
      <c r="A53" s="149"/>
      <c r="B53" s="29" t="s">
        <v>45</v>
      </c>
      <c r="C53" s="29" t="s">
        <v>32</v>
      </c>
      <c r="D53" s="33"/>
      <c r="E53" s="9"/>
      <c r="F53" s="9"/>
      <c r="G53" s="9"/>
      <c r="H53" s="28"/>
      <c r="I53" s="50">
        <f>E53+F53+G53</f>
        <v>0</v>
      </c>
      <c r="J53" s="51">
        <f t="shared" si="1"/>
        <v>0</v>
      </c>
    </row>
    <row r="54" spans="1:10" ht="20.100000000000001" customHeight="1" x14ac:dyDescent="0.25">
      <c r="A54" s="149"/>
      <c r="B54" s="29" t="s">
        <v>46</v>
      </c>
      <c r="C54" s="29" t="s">
        <v>33</v>
      </c>
      <c r="D54" s="33"/>
      <c r="E54" s="9"/>
      <c r="F54" s="9"/>
      <c r="G54" s="9"/>
      <c r="H54" s="28"/>
      <c r="I54" s="50">
        <f>E54+F54+G54</f>
        <v>0</v>
      </c>
      <c r="J54" s="51">
        <f t="shared" si="1"/>
        <v>0</v>
      </c>
    </row>
    <row r="55" spans="1:10" ht="20.100000000000001" customHeight="1" x14ac:dyDescent="0.25">
      <c r="A55" s="149"/>
      <c r="B55" s="29" t="s">
        <v>47</v>
      </c>
      <c r="C55" s="29" t="s">
        <v>101</v>
      </c>
      <c r="D55" s="33"/>
      <c r="E55" s="9"/>
      <c r="F55" s="33"/>
      <c r="G55" s="9"/>
      <c r="H55" s="11"/>
      <c r="I55" s="50">
        <f>E55+G55+H55</f>
        <v>0</v>
      </c>
      <c r="J55" s="51">
        <f t="shared" si="1"/>
        <v>0</v>
      </c>
    </row>
    <row r="56" spans="1:10" ht="20.100000000000001" customHeight="1" x14ac:dyDescent="0.25">
      <c r="A56" s="149"/>
      <c r="B56" s="34" t="s">
        <v>102</v>
      </c>
      <c r="C56" s="34" t="s">
        <v>34</v>
      </c>
      <c r="D56" s="52"/>
      <c r="E56" s="13"/>
      <c r="F56" s="13"/>
      <c r="G56" s="52"/>
      <c r="H56" s="14"/>
      <c r="I56" s="50">
        <f>E56+F56+H56</f>
        <v>0</v>
      </c>
      <c r="J56" s="51">
        <f t="shared" si="1"/>
        <v>0</v>
      </c>
    </row>
    <row r="57" spans="1:10" ht="20.100000000000001" customHeight="1" x14ac:dyDescent="0.25">
      <c r="A57" s="150"/>
      <c r="B57" s="29" t="s">
        <v>104</v>
      </c>
      <c r="C57" s="29" t="s">
        <v>25</v>
      </c>
      <c r="D57" s="33"/>
      <c r="E57" s="33"/>
      <c r="F57" s="33"/>
      <c r="G57" s="9"/>
      <c r="H57" s="33"/>
      <c r="I57" s="33">
        <f>G57</f>
        <v>0</v>
      </c>
      <c r="J57" s="53">
        <f>I57*60</f>
        <v>0</v>
      </c>
    </row>
    <row r="58" spans="1:10" ht="20.100000000000001" customHeight="1" thickBot="1" x14ac:dyDescent="0.3">
      <c r="A58" s="151" t="s">
        <v>86</v>
      </c>
      <c r="B58" s="152"/>
      <c r="C58" s="152"/>
      <c r="D58" s="152"/>
      <c r="E58" s="152"/>
      <c r="F58" s="152"/>
      <c r="G58" s="152"/>
      <c r="H58" s="153"/>
      <c r="I58" s="154">
        <f>SUM(J45:J57)</f>
        <v>0</v>
      </c>
      <c r="J58" s="155"/>
    </row>
    <row r="59" spans="1:10" ht="20.100000000000001" customHeight="1" thickBot="1" x14ac:dyDescent="0.3">
      <c r="A59" s="156" t="s">
        <v>87</v>
      </c>
      <c r="B59" s="157"/>
      <c r="C59" s="157"/>
      <c r="D59" s="157"/>
      <c r="E59" s="157"/>
      <c r="F59" s="157"/>
      <c r="G59" s="157"/>
      <c r="H59" s="158"/>
      <c r="I59" s="159">
        <f>I58+I41+I38</f>
        <v>0</v>
      </c>
      <c r="J59" s="160"/>
    </row>
    <row r="60" spans="1:10" ht="11.25" customHeight="1" thickTop="1" thickBot="1" x14ac:dyDescent="0.3">
      <c r="A60" s="139"/>
      <c r="B60" s="140"/>
      <c r="C60" s="140"/>
      <c r="D60" s="140"/>
      <c r="E60" s="140"/>
      <c r="F60" s="140"/>
      <c r="G60" s="140"/>
      <c r="H60" s="140"/>
      <c r="I60" s="141"/>
      <c r="J60" s="142"/>
    </row>
    <row r="61" spans="1:10" ht="30" customHeight="1" thickTop="1" x14ac:dyDescent="0.25">
      <c r="A61" s="143" t="s">
        <v>89</v>
      </c>
      <c r="B61" s="144"/>
      <c r="C61" s="144"/>
      <c r="D61" s="144"/>
      <c r="E61" s="144"/>
      <c r="F61" s="144"/>
      <c r="G61" s="144"/>
      <c r="H61" s="145"/>
      <c r="I61" s="146">
        <f>I34+I59</f>
        <v>0</v>
      </c>
      <c r="J61" s="147"/>
    </row>
    <row r="62" spans="1:10" ht="30" customHeight="1" x14ac:dyDescent="0.25">
      <c r="A62" s="129" t="s">
        <v>88</v>
      </c>
      <c r="B62" s="130"/>
      <c r="C62" s="130"/>
      <c r="D62" s="130"/>
      <c r="E62" s="130"/>
      <c r="F62" s="130"/>
      <c r="G62" s="130"/>
      <c r="H62" s="131"/>
      <c r="I62" s="135">
        <f>I61*0.21</f>
        <v>0</v>
      </c>
      <c r="J62" s="136"/>
    </row>
    <row r="63" spans="1:10" ht="30" customHeight="1" thickBot="1" x14ac:dyDescent="0.3">
      <c r="A63" s="132" t="s">
        <v>90</v>
      </c>
      <c r="B63" s="133"/>
      <c r="C63" s="133"/>
      <c r="D63" s="133"/>
      <c r="E63" s="133"/>
      <c r="F63" s="133"/>
      <c r="G63" s="133"/>
      <c r="H63" s="134"/>
      <c r="I63" s="137">
        <f>I61+I62</f>
        <v>0</v>
      </c>
      <c r="J63" s="138"/>
    </row>
    <row r="64" spans="1:10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90" t="s">
        <v>51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10" x14ac:dyDescent="0.25">
      <c r="A69" s="67" t="s">
        <v>59</v>
      </c>
      <c r="B69" s="68"/>
      <c r="C69" s="68" t="s">
        <v>61</v>
      </c>
      <c r="D69" s="68"/>
      <c r="E69" s="68"/>
      <c r="F69" s="68"/>
      <c r="G69" s="68"/>
      <c r="H69" s="68"/>
      <c r="I69" s="68"/>
      <c r="J69" s="68"/>
    </row>
    <row r="70" spans="1:10" ht="39.950000000000003" customHeight="1" x14ac:dyDescent="0.25">
      <c r="A70" s="67" t="s">
        <v>60</v>
      </c>
      <c r="B70" s="68"/>
      <c r="C70" s="70" t="s">
        <v>68</v>
      </c>
      <c r="D70" s="70"/>
      <c r="E70" s="70"/>
      <c r="F70" s="70"/>
      <c r="G70" s="70"/>
      <c r="H70" s="70"/>
      <c r="I70" s="70"/>
      <c r="J70" s="70"/>
    </row>
    <row r="71" spans="1:10" ht="39.950000000000003" customHeight="1" x14ac:dyDescent="0.25">
      <c r="A71" s="67" t="s">
        <v>62</v>
      </c>
      <c r="B71" s="68"/>
      <c r="C71" s="69" t="s">
        <v>63</v>
      </c>
      <c r="D71" s="70"/>
      <c r="E71" s="70"/>
      <c r="F71" s="70"/>
      <c r="G71" s="70"/>
      <c r="H71" s="70"/>
      <c r="I71" s="70"/>
      <c r="J71" s="70"/>
    </row>
    <row r="72" spans="1:10" ht="49.5" customHeight="1" x14ac:dyDescent="0.25">
      <c r="A72" s="63" t="s">
        <v>98</v>
      </c>
      <c r="B72" s="64"/>
      <c r="C72" s="65" t="s">
        <v>99</v>
      </c>
      <c r="D72" s="66"/>
      <c r="E72" s="66"/>
      <c r="F72" s="66"/>
      <c r="G72" s="66"/>
      <c r="H72" s="66"/>
      <c r="I72" s="66"/>
      <c r="J72" s="66"/>
    </row>
    <row r="73" spans="1:10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</row>
    <row r="74" spans="1:10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</row>
  </sheetData>
  <sheetProtection password="CF42" sheet="1" objects="1" scenarios="1"/>
  <mergeCells count="73">
    <mergeCell ref="A43:A44"/>
    <mergeCell ref="B43:B44"/>
    <mergeCell ref="C43:C44"/>
    <mergeCell ref="B15:B16"/>
    <mergeCell ref="C15:C16"/>
    <mergeCell ref="A35:J35"/>
    <mergeCell ref="A36:J36"/>
    <mergeCell ref="A8:A16"/>
    <mergeCell ref="D8:D16"/>
    <mergeCell ref="E8:E16"/>
    <mergeCell ref="F8:F16"/>
    <mergeCell ref="G8:G16"/>
    <mergeCell ref="H8:H16"/>
    <mergeCell ref="A17:A31"/>
    <mergeCell ref="D43:H43"/>
    <mergeCell ref="A41:B41"/>
    <mergeCell ref="A45:A57"/>
    <mergeCell ref="A58:H58"/>
    <mergeCell ref="I58:J58"/>
    <mergeCell ref="A59:H59"/>
    <mergeCell ref="I59:J59"/>
    <mergeCell ref="A62:H62"/>
    <mergeCell ref="A63:H63"/>
    <mergeCell ref="I62:J62"/>
    <mergeCell ref="I63:J63"/>
    <mergeCell ref="A60:J60"/>
    <mergeCell ref="A61:H61"/>
    <mergeCell ref="I61:J61"/>
    <mergeCell ref="C41:D41"/>
    <mergeCell ref="G41:H41"/>
    <mergeCell ref="I41:J41"/>
    <mergeCell ref="A42:J42"/>
    <mergeCell ref="I37:J37"/>
    <mergeCell ref="I38:J38"/>
    <mergeCell ref="A39:J39"/>
    <mergeCell ref="A40:B40"/>
    <mergeCell ref="C40:D40"/>
    <mergeCell ref="G40:H40"/>
    <mergeCell ref="I40:J40"/>
    <mergeCell ref="A37:B37"/>
    <mergeCell ref="A38:B38"/>
    <mergeCell ref="C37:D37"/>
    <mergeCell ref="C38:D38"/>
    <mergeCell ref="G37:H37"/>
    <mergeCell ref="G38:H38"/>
    <mergeCell ref="A5:J5"/>
    <mergeCell ref="A6:A7"/>
    <mergeCell ref="B6:B7"/>
    <mergeCell ref="C6:C7"/>
    <mergeCell ref="D6:H6"/>
    <mergeCell ref="I6:I7"/>
    <mergeCell ref="J6:J7"/>
    <mergeCell ref="A68:J68"/>
    <mergeCell ref="A69:B69"/>
    <mergeCell ref="C69:J69"/>
    <mergeCell ref="A70:B70"/>
    <mergeCell ref="C70:J70"/>
    <mergeCell ref="A2:J2"/>
    <mergeCell ref="A3:J3"/>
    <mergeCell ref="I43:I44"/>
    <mergeCell ref="J43:J44"/>
    <mergeCell ref="A72:B72"/>
    <mergeCell ref="C72:J72"/>
    <mergeCell ref="A71:B71"/>
    <mergeCell ref="C71:J71"/>
    <mergeCell ref="I8:I16"/>
    <mergeCell ref="J8:J16"/>
    <mergeCell ref="A32:H32"/>
    <mergeCell ref="I32:J32"/>
    <mergeCell ref="A33:H33"/>
    <mergeCell ref="I33:J33"/>
    <mergeCell ref="A34:H34"/>
    <mergeCell ref="I34:J34"/>
  </mergeCells>
  <pageMargins left="0.7" right="0.7" top="0.75" bottom="0.75" header="0.3" footer="0.3"/>
  <pageSetup paperSize="9" scale="91" fitToHeight="0" orientation="landscape" horizontalDpi="4294967293" r:id="rId1"/>
  <headerFooter>
    <oddFooter>&amp;C&amp;P/&amp;N</oddFooter>
  </headerFooter>
  <rowBreaks count="4" manualBreakCount="4">
    <brk id="16" max="16383" man="1"/>
    <brk id="34" max="16383" man="1"/>
    <brk id="4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2017-08-02T09:20:04Z</dcterms:modified>
</cp:coreProperties>
</file>