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G:\VEŘEJNÉ ZAKÁZKY\Veřejné zakázky 2017\38 OŘ Nákup foto a video techniky pro CS ČR II\2_Dokumenty k uveřejnění (finální verze)\"/>
    </mc:Choice>
  </mc:AlternateContent>
  <bookViews>
    <workbookView xWindow="0" yWindow="0" windowWidth="28800" windowHeight="13125" tabRatio="817" activeTab="1"/>
  </bookViews>
  <sheets>
    <sheet name="specifikace pro VZ - část.1" sheetId="8" r:id="rId1"/>
    <sheet name="specifikace pro VZ - část 2." sheetId="10" r:id="rId2"/>
  </sheets>
  <calcPr calcId="152511"/>
  <customWorkbookViews>
    <customWorkbookView name="Dula Václav – osobní zobrazení" guid="{6314C7D1-D1F3-4E4D-975C-F4D585431DE9}" mergeInterval="0" personalView="1" maximized="1" xWindow="135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8" l="1"/>
  <c r="G159" i="8" l="1"/>
  <c r="G55" i="10" l="1"/>
  <c r="G49" i="10"/>
  <c r="G44" i="10"/>
  <c r="G17" i="10"/>
  <c r="G78" i="10" l="1"/>
  <c r="G79" i="10" s="1"/>
  <c r="G42" i="8"/>
  <c r="G275" i="8" l="1"/>
  <c r="G260" i="8"/>
  <c r="G257" i="8"/>
  <c r="G255" i="8"/>
  <c r="G254" i="8"/>
  <c r="G249" i="8"/>
  <c r="G243" i="8"/>
  <c r="G237" i="8"/>
  <c r="G231" i="8"/>
  <c r="G225" i="8"/>
  <c r="G218" i="8"/>
  <c r="G211" i="8"/>
  <c r="G205" i="8"/>
  <c r="G200" i="8"/>
  <c r="G194" i="8"/>
  <c r="G188" i="8"/>
  <c r="G182" i="8"/>
  <c r="G176" i="8"/>
  <c r="G170" i="8"/>
  <c r="G168" i="8"/>
  <c r="G167" i="8"/>
  <c r="G145" i="8"/>
  <c r="G126" i="8"/>
  <c r="G107" i="8"/>
  <c r="G87" i="8"/>
  <c r="G68" i="8"/>
  <c r="G49" i="8"/>
  <c r="G38" i="8"/>
  <c r="G36" i="8"/>
  <c r="G35" i="8"/>
  <c r="G34" i="8"/>
  <c r="G33" i="8"/>
  <c r="G32" i="8"/>
  <c r="G23" i="8"/>
  <c r="G20" i="8"/>
  <c r="G288" i="8" l="1"/>
  <c r="G289" i="8" s="1"/>
</calcChain>
</file>

<file path=xl/sharedStrings.xml><?xml version="1.0" encoding="utf-8"?>
<sst xmlns="http://schemas.openxmlformats.org/spreadsheetml/2006/main" count="789" uniqueCount="255">
  <si>
    <t>IP kamera</t>
  </si>
  <si>
    <t>Dodavatel:</t>
  </si>
  <si>
    <t>IČ:</t>
  </si>
  <si>
    <t>Obchodní firma nebo název:</t>
  </si>
  <si>
    <t>Sídlo:</t>
  </si>
  <si>
    <t>bank.spojení:</t>
  </si>
  <si>
    <t>zastoupený</t>
  </si>
  <si>
    <t>Jméno, příjmení, pozice ve firmě:</t>
  </si>
  <si>
    <t>telefon:</t>
  </si>
  <si>
    <t>mail:</t>
  </si>
  <si>
    <t>Technická specifikace</t>
  </si>
  <si>
    <t>Parametr</t>
  </si>
  <si>
    <t>instrukce pro vyplnění sloupce "C"</t>
  </si>
  <si>
    <t>konkrétní údaj</t>
  </si>
  <si>
    <t>Detekce pohybu: Ano</t>
  </si>
  <si>
    <t>Noční režim: Ano</t>
  </si>
  <si>
    <t>Konektory: 1x Micro SD,1x RJ-45, 1 x slot na mikrofon, 1 x slot pro sluchátka</t>
  </si>
  <si>
    <t>Podporované formáty: H.264, MJPEG, MPEG-4</t>
  </si>
  <si>
    <t>V ……………………………… dne: ……………………..</t>
  </si>
  <si>
    <t>……………………………</t>
  </si>
  <si>
    <t>podpis</t>
  </si>
  <si>
    <t>Osobní kamera</t>
  </si>
  <si>
    <t xml:space="preserve">zobrazení stavu baterie a SD karty </t>
  </si>
  <si>
    <t>USB výstup: miniUSB 2.0</t>
  </si>
  <si>
    <t>HDMI výstup: micro HDMI</t>
  </si>
  <si>
    <t>Dálkový ovladač</t>
  </si>
  <si>
    <t>Klip na dálkový ovladač</t>
  </si>
  <si>
    <t>Klip na kameru</t>
  </si>
  <si>
    <t>Držák na sklo</t>
  </si>
  <si>
    <t>Kabel (USB - miniUSB), Kabel (jack - cinch)</t>
  </si>
  <si>
    <t>Autoadaptér</t>
  </si>
  <si>
    <t>Síťový adaptér</t>
  </si>
  <si>
    <t>Manuál CZ</t>
  </si>
  <si>
    <t>menu v českém jazyce</t>
  </si>
  <si>
    <t>změna data a času přímo na kameře</t>
  </si>
  <si>
    <t>vložení data a času do snímaného obrazu</t>
  </si>
  <si>
    <t>Podpora micro SDHC karet</t>
  </si>
  <si>
    <t>Rozlišení: 1080p s možností nastavit nižší rozlišení</t>
  </si>
  <si>
    <t xml:space="preserve">Vstup/výstup: AV výstup - 3,5 mmjack, </t>
  </si>
  <si>
    <t>OS: Windows 7/8/10</t>
  </si>
  <si>
    <t>Napájení: Li-Ion akumulátor</t>
  </si>
  <si>
    <t>Možnost přímého tisku</t>
  </si>
  <si>
    <t>Menu v češtině</t>
  </si>
  <si>
    <t>příslušenství</t>
  </si>
  <si>
    <t>CD, kabel k připojení k PC, brašna</t>
  </si>
  <si>
    <t>Nabíječka baterií, Napájecí kabel</t>
  </si>
  <si>
    <t>1x náhradní baterie - stejné paramatery jako originální baterie, která je součástí fotoaparátu</t>
  </si>
  <si>
    <t>Micro SDHC 32GB Class 10 + SD adaptér</t>
  </si>
  <si>
    <t>Dotykový displej</t>
  </si>
  <si>
    <t>Konektory: USB 2.0,Wi-fi, HDMI, A/V (TV Výstup)</t>
  </si>
  <si>
    <t xml:space="preserve">Podporované formáty:  RAW, JPEG , MOV , MPEG4 , H.264  </t>
  </si>
  <si>
    <t>přídavný objektiv: 18-55mm</t>
  </si>
  <si>
    <t>Ozvučení videa: stereo</t>
  </si>
  <si>
    <t>Funkce: Optická stabilizace obrazu, Dotykové ovládání, Bateriové napájení</t>
  </si>
  <si>
    <t>Konektory: HDMI, USB, Wi-fi, A/V (TV Výstup)</t>
  </si>
  <si>
    <t>Podporované formáty: JPEG , MPEG4 , H.264 , MP4</t>
  </si>
  <si>
    <t>Menu v češtině: ANO</t>
  </si>
  <si>
    <t>CD, kabel k připojení k PC, pouzdro</t>
  </si>
  <si>
    <t>náhradní baterie - stejné paramatery jako originální baterie, která je součástí videokamery</t>
  </si>
  <si>
    <t>Konektory: HDMI, USB, A/V (TV Výstup)</t>
  </si>
  <si>
    <t>Podporované formáty: JPEG , AVCHD</t>
  </si>
  <si>
    <t>počet ks</t>
  </si>
  <si>
    <t>Držák do auta</t>
  </si>
  <si>
    <t>pro kamery GOPRO HERO4</t>
  </si>
  <si>
    <t xml:space="preserve">pro Li-92B ve fotoaparátu Olympus </t>
  </si>
  <si>
    <t>Blesk</t>
  </si>
  <si>
    <t>Filtr</t>
  </si>
  <si>
    <t>Baterie</t>
  </si>
  <si>
    <t>UV filtr</t>
  </si>
  <si>
    <t>Fotoaparát - varianta I., včetně příslušenství</t>
  </si>
  <si>
    <t>Typ článků: Li-Ion</t>
  </si>
  <si>
    <t>uchazeč doplní nabízený typ</t>
  </si>
  <si>
    <t>Držák do auta pro kameru GOPRO Double Suction Cup SMA-016</t>
  </si>
  <si>
    <t>Přídavný blesk k fotoaparátu Nikon D5500</t>
  </si>
  <si>
    <t xml:space="preserve">Směrné číslo: 38 </t>
  </si>
  <si>
    <t>Výklopný a otočný reflektor: ANO</t>
  </si>
  <si>
    <t>Rozptylka a odrazná destička: ANO</t>
  </si>
  <si>
    <t>Ohnisko: 24 - 120 mm</t>
  </si>
  <si>
    <t>Pomocné světlo AF: ANO</t>
  </si>
  <si>
    <t>Modelovací blesk: ANO</t>
  </si>
  <si>
    <t>TTL režim: ANO (i-TTL)</t>
  </si>
  <si>
    <t>Master/Slave: ANO</t>
  </si>
  <si>
    <t>Záblesková automatika: ANO</t>
  </si>
  <si>
    <t>Polarozační filtr vhodný pro objektivy o ohniskové vzdálenosti 18-800 mm</t>
  </si>
  <si>
    <t>Průměr závitu filtru: 67mm</t>
  </si>
  <si>
    <t>Povrchová a antireflexní úprava: ANO</t>
  </si>
  <si>
    <t>Vodu odpuzující vrstva: ANO</t>
  </si>
  <si>
    <t>Fotoaparát - varianta II.,včetně příslušenství</t>
  </si>
  <si>
    <t>Fotoaparát - varianta III., včetně příslušenství</t>
  </si>
  <si>
    <t>Fotoaparát - varianta IV., včetně příslušenství</t>
  </si>
  <si>
    <t>Typ fotoaparátu - kompakt</t>
  </si>
  <si>
    <t>Typ fotoaparátu - digitální zrcadlovka</t>
  </si>
  <si>
    <t>Vystupy/výstupy: USB 2.0,Wi-fi, HDMI, GPS</t>
  </si>
  <si>
    <t>Ohnisková vzdálenost: 25 - 100 mm</t>
  </si>
  <si>
    <t xml:space="preserve">Odolnost proti vnějším vlivům: vodotěsný, vlhko/pracho těsný </t>
  </si>
  <si>
    <t xml:space="preserve">Podporované formáty:  RAW, JPEG , MPEG4 , AVC/H.264  </t>
  </si>
  <si>
    <t>Fotoaparát - varianta V., včetně příslušenství</t>
  </si>
  <si>
    <t xml:space="preserve">Podporované formáty:  JPEG , MPEG4 , AVC/H.264  </t>
  </si>
  <si>
    <t xml:space="preserve">Typ fotoaparátu - kompakt </t>
  </si>
  <si>
    <t>Ohnisková vzdálenost: 24 - 960 mm</t>
  </si>
  <si>
    <t>Vystupy/výstupy: USB 2.0, A/V</t>
  </si>
  <si>
    <t xml:space="preserve">Podporované formáty:  JPEG, MOV MPEG4 , AVC/H.264  </t>
  </si>
  <si>
    <t>Fotoaparát - varianta VI., včetně příslušenství</t>
  </si>
  <si>
    <t>Kamera</t>
  </si>
  <si>
    <t>Odolnost proti vnějším vlivům: vodotěsný</t>
  </si>
  <si>
    <t>Kamera SMART</t>
  </si>
  <si>
    <t>Konektory: Mini USB, Micro HDMI, Wi-fi, Bluetooth</t>
  </si>
  <si>
    <t>Objektiv</t>
  </si>
  <si>
    <t>Ochranný filtr 58mm</t>
  </si>
  <si>
    <t>Typ objektivu: základní zoom</t>
  </si>
  <si>
    <t>Světelenost objektivu: 4,0 F</t>
  </si>
  <si>
    <t>Typ objektivu: širokoúhlý</t>
  </si>
  <si>
    <t>Ohnisková vzdálenost: 24 - 105 mm</t>
  </si>
  <si>
    <t>Světelenost objektivu: 3,5-5,6 F</t>
  </si>
  <si>
    <t>Ohnisková vzdálenost: 18 - 55 mm</t>
  </si>
  <si>
    <t>Optická stabilizace: ANO</t>
  </si>
  <si>
    <t>Zaostřování: konveční</t>
  </si>
  <si>
    <t>Typ objektivu: širokorozsahový zoom</t>
  </si>
  <si>
    <t>Ohnisková vzdálenost: 18 - 135 mm</t>
  </si>
  <si>
    <t>Ohnisková vzdálenost: 28 - 300 mm</t>
  </si>
  <si>
    <t>Clona</t>
  </si>
  <si>
    <t>Sluneční clona k fotoaparátu Canon 24-105/4 L IS USM</t>
  </si>
  <si>
    <t>Světelenost objektivu: 2,8-4,0 F</t>
  </si>
  <si>
    <t>Ohnisková vzdálenost: 17 - 70 mm</t>
  </si>
  <si>
    <t>Zaostřování: ultrazvukové HSM</t>
  </si>
  <si>
    <t>Zaostřování: konveční STM</t>
  </si>
  <si>
    <t>Zaostřování: ultrazvukové USM</t>
  </si>
  <si>
    <t>Typ objektivu: telezoom</t>
  </si>
  <si>
    <t>Světelenost objektivu: 4,0-5,6 F</t>
  </si>
  <si>
    <t>Ohnisková vzdálenost: 70 - 300 mm</t>
  </si>
  <si>
    <t>vestavěný informační displej</t>
  </si>
  <si>
    <t xml:space="preserve">DO element, korigující barevnou vadu soustavy, zkracuje konstrukční délku </t>
  </si>
  <si>
    <t>Sluneční clona k fotoaparátu Canon 70-300/4-5,6 L IS USM</t>
  </si>
  <si>
    <t>Objektiv pro fotoaparát Canon; IS 18-55mm</t>
  </si>
  <si>
    <t>Objektiv pro fotoaparát Canon; 17-70mm</t>
  </si>
  <si>
    <t>Objektiv pro fotoaparát Canon; IS STM 18-135mm</t>
  </si>
  <si>
    <t>Objektiv pro fotoaparát Canon; IS USM 24-105mm</t>
  </si>
  <si>
    <t>Objektiv pro fotoaparát Canon; L IS USM 28-300mm</t>
  </si>
  <si>
    <t>Objektiv pro fotoaparát Canon, IS USM 70-300mm</t>
  </si>
  <si>
    <t>Objektiv pro fotoaparát Canon; DO IS USM 70-300mm</t>
  </si>
  <si>
    <t>Objektiv pro fotoaparát Canon; L IS USM 70-300mm</t>
  </si>
  <si>
    <t>Objektiv pro fotoaparát Canon; APO DG OS HSM 50-500mm</t>
  </si>
  <si>
    <t>Světelenost objektivu: 4,0-6,3 F</t>
  </si>
  <si>
    <t>Ohnisková vzdálenost: 50 - 500 mm</t>
  </si>
  <si>
    <t>Objektiv pro fotoaparát Nicon; DX G ED VR 55-300mm</t>
  </si>
  <si>
    <t>Objektiv pro fotoaparát Canon; DG OS HSM 120-300mm</t>
  </si>
  <si>
    <t>Světelenost objektivu: 2,8 F</t>
  </si>
  <si>
    <t>Ohnisková vzdálenost: 120 - 300 mm</t>
  </si>
  <si>
    <t>Světelenost objektivu: 5,0-6,3 F</t>
  </si>
  <si>
    <t>Objektiv pro fotoaparát Canon; DG OS HSM Sports 150-600mm</t>
  </si>
  <si>
    <t>Ohnisková vzdálenost: 150 - 600 mm</t>
  </si>
  <si>
    <t>Ohnisková vzdálenost: 55 - 300 mm</t>
  </si>
  <si>
    <t>Světelenost objektivu: 4,5-5,6 F</t>
  </si>
  <si>
    <t>Zaostřování: ultrazvukové</t>
  </si>
  <si>
    <t>Pouzdro</t>
  </si>
  <si>
    <t>neoprénové pouzdro na objektiv 85x120mm</t>
  </si>
  <si>
    <t>neoprénové pouzdro na objektiv 115x300mm</t>
  </si>
  <si>
    <t>Stativ</t>
  </si>
  <si>
    <t>stativ k videokamerám (fotoaparátům)</t>
  </si>
  <si>
    <t>digitální kamera - Full HD</t>
  </si>
  <si>
    <t>digitální kamera - Ultra HD</t>
  </si>
  <si>
    <t>Originální baterie pro pro Nikon EN-EL14a</t>
  </si>
  <si>
    <t>Originální baterie pro videokameru Sony NP-FV70</t>
  </si>
  <si>
    <t>Nabíječka baterií</t>
  </si>
  <si>
    <t>Druh paměti SDHC/SDXC</t>
  </si>
  <si>
    <t>Objektiv pro fotoaparát Canon; APO DG 70-300mm</t>
  </si>
  <si>
    <t>Brýle s kamerou</t>
  </si>
  <si>
    <t>Audio/video: ANO</t>
  </si>
  <si>
    <t>USB kabel, obal</t>
  </si>
  <si>
    <t>Kamerový modul s detekcí pohybu</t>
  </si>
  <si>
    <t>dálkový ovladač, AV kabel</t>
  </si>
  <si>
    <t>Fotoaparát pro objektiv Canon,včetně příslušenství</t>
  </si>
  <si>
    <t>brašna</t>
  </si>
  <si>
    <t xml:space="preserve">přídavný objektiv: 55-200mm F2.8 L USM Zoom </t>
  </si>
  <si>
    <t>přídavný objektiv: 70-300mm F4.0-5.6 L IS USM</t>
  </si>
  <si>
    <t>Objektiv pro fotoaparát Canon; IS II USM 70-300mm</t>
  </si>
  <si>
    <t>Micro SDHC 128GB Class 10 + SD adaptér</t>
  </si>
  <si>
    <t>CD, kabel k připojení k PC</t>
  </si>
  <si>
    <t>digitální kamera - 4K</t>
  </si>
  <si>
    <t>Konektory: USB, WI-FI, microHDMI, externí mikrofon</t>
  </si>
  <si>
    <t>Noční režim: ANO</t>
  </si>
  <si>
    <t>Podporované formáty: JPEG , H.264 , AVCHD, MP4</t>
  </si>
  <si>
    <t>Napájení 1: adaptér</t>
  </si>
  <si>
    <t>Napájení 2: baterie (Alkalické/dobíjecí)</t>
  </si>
  <si>
    <t>Konektory: USB, microUSB</t>
  </si>
  <si>
    <t>Detektor pohybu: ANO</t>
  </si>
  <si>
    <t>Podstavec k videokameře - dálkově ovladatelný</t>
  </si>
  <si>
    <t>ostatní příslušenství</t>
  </si>
  <si>
    <t>"DOPLNÍ DODAVATEL"</t>
  </si>
  <si>
    <t>NABÍDKOVÁ CENA CELKEM včetně DPH</t>
  </si>
  <si>
    <t>NABÍDKOVÁ CENA CELKEM bez DPH</t>
  </si>
  <si>
    <t>ano</t>
  </si>
  <si>
    <t>cena bez DPH 
Kč/ks 
"DOPLNÍ DODAVATEL"</t>
  </si>
  <si>
    <t>cena bez DPH
Kč/CELKEM</t>
  </si>
  <si>
    <t>Fotoaparát - varianta IV.,    včetně příslušenství</t>
  </si>
  <si>
    <t>Fotoaparát - varianta III.,    včetně příslušenství</t>
  </si>
  <si>
    <t>Fotoaparát - varianta II.,     včetně příslušenství</t>
  </si>
  <si>
    <t>Fotoaparát - varianta V.,     včetně příslušenství</t>
  </si>
  <si>
    <t>Fotoaparát - varianta VI.,    včetně příslušenství</t>
  </si>
  <si>
    <t>Videokamera - varianta I.,   včetně příslušenství</t>
  </si>
  <si>
    <t>Videokamera - varianta II.,    včetně příslušenství</t>
  </si>
  <si>
    <t>Videokamera - varianta III.,  včetně příslušenství</t>
  </si>
  <si>
    <t>Nákup foto a video techniky pro CS ČR - část 1.</t>
  </si>
  <si>
    <t>Nákup foto a video techniky pro CS ČR - část 2.</t>
  </si>
  <si>
    <t>CD s ovladači</t>
  </si>
  <si>
    <t>Ohnisková vzdálenost: 4,3 - 258 mm (24 - 1440 mm)</t>
  </si>
  <si>
    <r>
      <t xml:space="preserve">kapacita: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950 mAh</t>
    </r>
  </si>
  <si>
    <r>
      <t xml:space="preserve">kapacita: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1960 mAh</t>
    </r>
  </si>
  <si>
    <r>
      <t xml:space="preserve">Rozlišení: </t>
    </r>
    <r>
      <rPr>
        <b/>
        <sz val="12"/>
        <rFont val="Times New Roman"/>
        <family val="1"/>
        <charset val="238"/>
      </rPr>
      <t>min. 18</t>
    </r>
    <r>
      <rPr>
        <sz val="12"/>
        <rFont val="Times New Roman"/>
        <family val="1"/>
        <charset val="238"/>
      </rPr>
      <t xml:space="preserve"> Mpix</t>
    </r>
  </si>
  <si>
    <r>
      <t xml:space="preserve">citlivost (ISO): horní hranice bez spec.efektů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25000</t>
    </r>
  </si>
  <si>
    <r>
      <t xml:space="preserve">Velikost displeje: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3"</t>
    </r>
  </si>
  <si>
    <r>
      <t xml:space="preserve">Rozlišení: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24 Mpix</t>
    </r>
  </si>
  <si>
    <r>
      <t xml:space="preserve">Rozlišení videa (pix):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FullHD 1920x1080</t>
    </r>
  </si>
  <si>
    <r>
      <t xml:space="preserve">Rozlišení: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16 Mpix</t>
    </r>
  </si>
  <si>
    <r>
      <t xml:space="preserve">citlivost (ISO): horní hranice bez spec.efektů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6000</t>
    </r>
  </si>
  <si>
    <r>
      <t>Rozlišení videa (pix):</t>
    </r>
    <r>
      <rPr>
        <b/>
        <sz val="12"/>
        <rFont val="Times New Roman"/>
        <family val="1"/>
        <charset val="238"/>
      </rPr>
      <t xml:space="preserve"> min.</t>
    </r>
    <r>
      <rPr>
        <sz val="12"/>
        <rFont val="Times New Roman"/>
        <family val="1"/>
        <charset val="238"/>
      </rPr>
      <t xml:space="preserve"> FullHD 1920x1080</t>
    </r>
  </si>
  <si>
    <r>
      <t xml:space="preserve">Zoom optický/ digitální: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4x / 4x</t>
    </r>
  </si>
  <si>
    <r>
      <t xml:space="preserve">Světelenost objektivu: </t>
    </r>
    <r>
      <rPr>
        <b/>
        <sz val="12"/>
        <rFont val="Times New Roman"/>
        <family val="1"/>
        <charset val="238"/>
      </rPr>
      <t>max.</t>
    </r>
    <r>
      <rPr>
        <sz val="12"/>
        <rFont val="Times New Roman"/>
        <family val="1"/>
        <charset val="238"/>
      </rPr>
      <t xml:space="preserve"> 2,5 F</t>
    </r>
  </si>
  <si>
    <r>
      <t xml:space="preserve">Zoom optický / digitální: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60x / 4x</t>
    </r>
  </si>
  <si>
    <r>
      <t xml:space="preserve">Světelenost objektivu: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3,5 F</t>
    </r>
  </si>
  <si>
    <r>
      <t xml:space="preserve">Rozlišení: </t>
    </r>
    <r>
      <rPr>
        <b/>
        <sz val="12"/>
        <rFont val="Times New Roman"/>
        <family val="1"/>
        <charset val="238"/>
      </rPr>
      <t>min. 20</t>
    </r>
    <r>
      <rPr>
        <sz val="12"/>
        <rFont val="Times New Roman"/>
        <family val="1"/>
        <charset val="238"/>
      </rPr>
      <t xml:space="preserve"> Mpix</t>
    </r>
  </si>
  <si>
    <r>
      <t xml:space="preserve">citlivost (ISO): horní hranice bez spec.efektů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1500</t>
    </r>
  </si>
  <si>
    <r>
      <t xml:space="preserve">Rozlišení videa (pix):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HD 1128x720</t>
    </r>
  </si>
  <si>
    <r>
      <t xml:space="preserve">Zoom optický / digitální: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40x / 4x</t>
    </r>
  </si>
  <si>
    <r>
      <t xml:space="preserve">Rozlišení: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>12 Mpix</t>
    </r>
  </si>
  <si>
    <r>
      <t xml:space="preserve">Optický zoom: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1x</t>
    </r>
  </si>
  <si>
    <r>
      <t xml:space="preserve">Rozlišení videa (pix):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Full HD 1920x1080 Mpx</t>
    </r>
  </si>
  <si>
    <r>
      <t xml:space="preserve">Velikost displeje: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1,2"</t>
    </r>
  </si>
  <si>
    <r>
      <t xml:space="preserve">Rozlišení snímače: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3 Mpx</t>
    </r>
  </si>
  <si>
    <r>
      <t xml:space="preserve">Digitální zoom: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10 x</t>
    </r>
  </si>
  <si>
    <r>
      <t xml:space="preserve">Počet snímků (sním/s): </t>
    </r>
    <r>
      <rPr>
        <b/>
        <sz val="12"/>
        <rFont val="Times New Roman"/>
        <family val="1"/>
        <charset val="238"/>
      </rPr>
      <t xml:space="preserve">min. </t>
    </r>
    <r>
      <rPr>
        <sz val="12"/>
        <rFont val="Times New Roman"/>
        <family val="1"/>
        <charset val="238"/>
      </rPr>
      <t>25</t>
    </r>
  </si>
  <si>
    <r>
      <t xml:space="preserve">výška: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1500 mm</t>
    </r>
  </si>
  <si>
    <r>
      <t xml:space="preserve">maximální nosnost: </t>
    </r>
    <r>
      <rPr>
        <b/>
        <sz val="12"/>
        <rFont val="Times New Roman"/>
        <family val="1"/>
        <charset val="238"/>
      </rPr>
      <t>min.</t>
    </r>
    <r>
      <rPr>
        <sz val="12"/>
        <rFont val="Times New Roman"/>
        <family val="1"/>
        <charset val="238"/>
      </rPr>
      <t xml:space="preserve"> 10 kg</t>
    </r>
  </si>
  <si>
    <r>
      <t xml:space="preserve">Rozlišení: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18,5 Mpix</t>
    </r>
  </si>
  <si>
    <r>
      <t xml:space="preserve">Optický zoom: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10x</t>
    </r>
  </si>
  <si>
    <r>
      <t xml:space="preserve">Rozlišení videa (pix):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Ultra HD 3840x2160 Mpx</t>
    </r>
  </si>
  <si>
    <r>
      <t xml:space="preserve">Velikost displeje: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3"</t>
    </r>
  </si>
  <si>
    <r>
      <t xml:space="preserve">Rozlišení: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2 Mpix</t>
    </r>
  </si>
  <si>
    <r>
      <t xml:space="preserve">Optický zoom: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30x</t>
    </r>
  </si>
  <si>
    <r>
      <t xml:space="preserve">Rozlišení videa (pix):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Full HD 1920x1080 Mpx</t>
    </r>
  </si>
  <si>
    <r>
      <t xml:space="preserve">Velikost displeje: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2,7"</t>
    </r>
  </si>
  <si>
    <r>
      <t xml:space="preserve">Úhel záběru objektivu: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120°</t>
    </r>
  </si>
  <si>
    <r>
      <t xml:space="preserve">Displej: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1,2” barevný displej</t>
    </r>
  </si>
  <si>
    <r>
      <t xml:space="preserve">Kapacita baterie: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1400 mAh</t>
    </r>
  </si>
  <si>
    <r>
      <t xml:space="preserve">Doba nahrávání videa: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2h</t>
    </r>
  </si>
  <si>
    <r>
      <t xml:space="preserve">Doba nahrávání hlasu: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4h</t>
    </r>
  </si>
  <si>
    <r>
      <t xml:space="preserve">Rozlišení: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1280x720px</t>
    </r>
  </si>
  <si>
    <r>
      <t xml:space="preserve">Kapacita: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8GB</t>
    </r>
  </si>
  <si>
    <r>
      <t xml:space="preserve">Výdrž: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10hodin</t>
    </r>
  </si>
  <si>
    <r>
      <t xml:space="preserve">Rozlišení: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8Mpix</t>
    </r>
  </si>
  <si>
    <r>
      <t xml:space="preserve">Optický zoom: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>20x</t>
    </r>
  </si>
  <si>
    <r>
      <t xml:space="preserve">Rozlišení videa (pix): </t>
    </r>
    <r>
      <rPr>
        <b/>
        <i/>
        <sz val="12"/>
        <rFont val="Times New Roman"/>
        <family val="1"/>
        <charset val="238"/>
      </rPr>
      <t xml:space="preserve">min. </t>
    </r>
    <r>
      <rPr>
        <i/>
        <sz val="12"/>
        <rFont val="Times New Roman"/>
        <family val="1"/>
        <charset val="238"/>
      </rPr>
      <t>4K 3840x2160 Mpx</t>
    </r>
  </si>
  <si>
    <r>
      <t xml:space="preserve">Výdrž na baterii: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240 minut</t>
    </r>
  </si>
  <si>
    <r>
      <t xml:space="preserve">Otáčení horizontální: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350° (±175°)</t>
    </r>
  </si>
  <si>
    <r>
      <t xml:space="preserve">Otáčení vertikální: </t>
    </r>
    <r>
      <rPr>
        <b/>
        <i/>
        <sz val="12"/>
        <rFont val="Times New Roman"/>
        <family val="1"/>
        <charset val="238"/>
      </rPr>
      <t>min.</t>
    </r>
    <r>
      <rPr>
        <i/>
        <sz val="12"/>
        <rFont val="Times New Roman"/>
        <family val="1"/>
        <charset val="238"/>
      </rPr>
      <t xml:space="preserve"> 30° (±15°)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</si>
</sst>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u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86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4" fontId="5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 applyProtection="1">
      <alignment vertical="center" wrapText="1"/>
      <protection locked="0" hidden="1"/>
    </xf>
    <xf numFmtId="0" fontId="8" fillId="2" borderId="3" xfId="0" applyFont="1" applyFill="1" applyBorder="1" applyAlignment="1" applyProtection="1">
      <alignment vertical="center" wrapText="1"/>
      <protection locked="0" hidden="1"/>
    </xf>
    <xf numFmtId="0" fontId="8" fillId="2" borderId="2" xfId="0" applyFont="1" applyFill="1" applyBorder="1" applyAlignment="1" applyProtection="1">
      <alignment vertical="center" wrapText="1"/>
      <protection locked="0" hidden="1"/>
    </xf>
    <xf numFmtId="0" fontId="7" fillId="2" borderId="0" xfId="0" applyFont="1" applyFill="1" applyBorder="1" applyAlignment="1" applyProtection="1">
      <alignment horizontal="center" vertical="center"/>
      <protection locked="0" hidden="1"/>
    </xf>
    <xf numFmtId="0" fontId="5" fillId="2" borderId="24" xfId="0" applyFont="1" applyFill="1" applyBorder="1" applyAlignment="1" applyProtection="1">
      <alignment horizontal="center" vertical="center" wrapText="1"/>
      <protection locked="0" hidden="1"/>
    </xf>
    <xf numFmtId="0" fontId="5" fillId="0" borderId="24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 applyProtection="1">
      <alignment horizontal="center" vertical="center" wrapText="1"/>
      <protection locked="0" hidden="1"/>
    </xf>
    <xf numFmtId="0" fontId="5" fillId="0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 applyProtection="1">
      <alignment horizontal="right" vertical="center" wrapText="1"/>
      <protection locked="0" hidden="1"/>
    </xf>
    <xf numFmtId="4" fontId="5" fillId="0" borderId="28" xfId="0" applyNumberFormat="1" applyFont="1" applyFill="1" applyBorder="1" applyAlignment="1">
      <alignment horizontal="right" vertical="center" wrapText="1"/>
    </xf>
    <xf numFmtId="0" fontId="8" fillId="2" borderId="24" xfId="0" applyFont="1" applyFill="1" applyBorder="1" applyAlignment="1" applyProtection="1">
      <alignment vertical="center" wrapText="1"/>
      <protection locked="0" hidden="1"/>
    </xf>
    <xf numFmtId="0" fontId="8" fillId="0" borderId="18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26" xfId="0" applyNumberFormat="1" applyFont="1" applyFill="1" applyBorder="1" applyAlignment="1">
      <alignment horizontal="right" vertical="center" wrapText="1"/>
    </xf>
    <xf numFmtId="4" fontId="5" fillId="2" borderId="16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 hidden="1"/>
    </xf>
    <xf numFmtId="4" fontId="5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 hidden="1"/>
    </xf>
    <xf numFmtId="0" fontId="17" fillId="2" borderId="24" xfId="0" applyFont="1" applyFill="1" applyBorder="1" applyAlignment="1" applyProtection="1">
      <alignment horizontal="center" vertical="center" wrapText="1"/>
      <protection locked="0" hidden="1"/>
    </xf>
    <xf numFmtId="0" fontId="17" fillId="2" borderId="5" xfId="0" applyFont="1" applyFill="1" applyBorder="1" applyAlignment="1" applyProtection="1">
      <alignment horizontal="center" vertical="center" wrapText="1"/>
      <protection locked="0" hidden="1"/>
    </xf>
    <xf numFmtId="0" fontId="10" fillId="2" borderId="3" xfId="0" applyFont="1" applyFill="1" applyBorder="1" applyAlignment="1" applyProtection="1">
      <alignment horizontal="left" vertical="center" wrapText="1"/>
      <protection locked="0" hidden="1"/>
    </xf>
    <xf numFmtId="0" fontId="8" fillId="3" borderId="2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24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vertical="center" wrapText="1"/>
      <protection locked="0" hidden="1"/>
    </xf>
    <xf numFmtId="0" fontId="5" fillId="2" borderId="24" xfId="0" applyFont="1" applyFill="1" applyBorder="1" applyAlignment="1" applyProtection="1">
      <alignment vertical="center" wrapText="1"/>
      <protection locked="0" hidden="1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 hidden="1"/>
    </xf>
    <xf numFmtId="4" fontId="5" fillId="2" borderId="24" xfId="0" applyNumberFormat="1" applyFont="1" applyFill="1" applyBorder="1" applyAlignment="1" applyProtection="1">
      <alignment horizontal="right" vertical="center" wrapText="1"/>
      <protection locked="0" hidden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4" fontId="5" fillId="0" borderId="27" xfId="0" applyNumberFormat="1" applyFont="1" applyFill="1" applyBorder="1" applyAlignment="1">
      <alignment horizontal="right" vertical="center" wrapText="1"/>
    </xf>
    <xf numFmtId="4" fontId="5" fillId="0" borderId="26" xfId="0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2" borderId="14" xfId="0" applyFill="1" applyBorder="1" applyAlignment="1" applyProtection="1">
      <alignment horizontal="center" vertical="center" wrapText="1"/>
      <protection locked="0" hidden="1"/>
    </xf>
    <xf numFmtId="0" fontId="0" fillId="2" borderId="21" xfId="0" applyFill="1" applyBorder="1" applyAlignment="1" applyProtection="1">
      <alignment horizontal="center" vertical="center" wrapText="1"/>
      <protection locked="0" hidden="1"/>
    </xf>
    <xf numFmtId="0" fontId="19" fillId="0" borderId="27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  <protection locked="0" hidden="1"/>
    </xf>
    <xf numFmtId="0" fontId="8" fillId="0" borderId="19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4" fontId="5" fillId="2" borderId="5" xfId="0" applyNumberFormat="1" applyFont="1" applyFill="1" applyBorder="1" applyAlignment="1" applyProtection="1">
      <alignment horizontal="right" vertical="center" wrapText="1"/>
      <protection locked="0" hidden="1"/>
    </xf>
    <xf numFmtId="4" fontId="5" fillId="2" borderId="6" xfId="0" applyNumberFormat="1" applyFont="1" applyFill="1" applyBorder="1" applyAlignment="1" applyProtection="1">
      <alignment horizontal="right" vertical="center" wrapText="1"/>
      <protection locked="0" hidden="1"/>
    </xf>
    <xf numFmtId="4" fontId="5" fillId="2" borderId="16" xfId="0" applyNumberFormat="1" applyFont="1" applyFill="1" applyBorder="1" applyAlignment="1" applyProtection="1">
      <alignment horizontal="right" vertical="center" wrapText="1"/>
      <protection locked="0" hidden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wrapText="1"/>
      <protection locked="0" hidden="1"/>
    </xf>
    <xf numFmtId="0" fontId="12" fillId="2" borderId="0" xfId="0" applyFont="1" applyFill="1" applyBorder="1" applyAlignment="1" applyProtection="1">
      <alignment horizontal="left" vertical="center" wrapText="1"/>
      <protection locked="0" hidden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 applyProtection="1">
      <alignment horizontal="center" vertical="center" wrapText="1"/>
      <protection locked="0" hidden="1"/>
    </xf>
    <xf numFmtId="0" fontId="0" fillId="2" borderId="15" xfId="0" applyFill="1" applyBorder="1" applyAlignment="1" applyProtection="1">
      <alignment horizontal="center" vertical="center" wrapText="1"/>
      <protection locked="0" hidden="1"/>
    </xf>
    <xf numFmtId="0" fontId="0" fillId="2" borderId="30" xfId="0" applyFill="1" applyBorder="1" applyAlignment="1" applyProtection="1">
      <alignment horizontal="center" vertical="center" wrapText="1"/>
      <protection locked="0" hidden="1"/>
    </xf>
    <xf numFmtId="0" fontId="1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9" fillId="2" borderId="6" xfId="0" applyFont="1" applyFill="1" applyBorder="1" applyAlignment="1" applyProtection="1">
      <alignment horizontal="right" vertical="center" wrapText="1"/>
      <protection locked="0" hidden="1"/>
    </xf>
    <xf numFmtId="0" fontId="19" fillId="2" borderId="16" xfId="0" applyFont="1" applyFill="1" applyBorder="1" applyAlignment="1" applyProtection="1">
      <alignment horizontal="right" vertical="center" wrapText="1"/>
      <protection locked="0" hidden="1"/>
    </xf>
    <xf numFmtId="0" fontId="10" fillId="2" borderId="20" xfId="0" applyFont="1" applyFill="1" applyBorder="1" applyAlignment="1" applyProtection="1">
      <alignment horizontal="center" vertical="center" wrapText="1"/>
      <protection locked="0" hidden="1"/>
    </xf>
    <xf numFmtId="0" fontId="0" fillId="2" borderId="20" xfId="0" applyFill="1" applyBorder="1" applyAlignment="1" applyProtection="1">
      <alignment horizontal="center" vertical="center" wrapText="1"/>
      <protection locked="0" hidden="1"/>
    </xf>
    <xf numFmtId="0" fontId="0" fillId="2" borderId="28" xfId="0" applyFill="1" applyBorder="1" applyAlignment="1" applyProtection="1">
      <alignment horizontal="center" vertical="center" wrapText="1"/>
      <protection locked="0" hidden="1"/>
    </xf>
    <xf numFmtId="0" fontId="8" fillId="2" borderId="2" xfId="0" applyFont="1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vertical="center" wrapText="1"/>
      <protection locked="0" hidden="1"/>
    </xf>
    <xf numFmtId="0" fontId="8" fillId="2" borderId="3" xfId="0" applyFont="1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vertical="center" wrapText="1"/>
      <protection locked="0" hidden="1"/>
    </xf>
    <xf numFmtId="0" fontId="11" fillId="3" borderId="10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 applyProtection="1">
      <alignment horizontal="right" vertical="center" wrapText="1"/>
      <protection locked="0" hidden="1"/>
    </xf>
    <xf numFmtId="0" fontId="19" fillId="2" borderId="24" xfId="0" applyFont="1" applyFill="1" applyBorder="1" applyAlignment="1" applyProtection="1">
      <alignment horizontal="right" vertical="center" wrapText="1"/>
      <protection locked="0" hidden="1"/>
    </xf>
    <xf numFmtId="0" fontId="19" fillId="0" borderId="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2" borderId="6" xfId="0" applyFont="1" applyFill="1" applyBorder="1" applyAlignment="1" applyProtection="1">
      <alignment vertical="center" wrapText="1"/>
      <protection locked="0" hidden="1"/>
    </xf>
    <xf numFmtId="0" fontId="19" fillId="2" borderId="16" xfId="0" applyFont="1" applyFill="1" applyBorder="1" applyAlignment="1" applyProtection="1">
      <alignment vertical="center" wrapText="1"/>
      <protection locked="0" hidden="1"/>
    </xf>
    <xf numFmtId="0" fontId="8" fillId="0" borderId="2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0" borderId="27" xfId="0" applyNumberFormat="1" applyFont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97"/>
  <sheetViews>
    <sheetView topLeftCell="A272" zoomScale="85" zoomScaleNormal="85" workbookViewId="0">
      <selection activeCell="F275" sqref="F275:F287"/>
    </sheetView>
  </sheetViews>
  <sheetFormatPr defaultColWidth="9.140625" defaultRowHeight="15.75" x14ac:dyDescent="0.25"/>
  <cols>
    <col min="1" max="1" width="28.28515625" style="15" customWidth="1"/>
    <col min="2" max="2" width="63" style="10" customWidth="1"/>
    <col min="3" max="3" width="35.7109375" style="10" customWidth="1"/>
    <col min="4" max="4" width="20.7109375" style="11" bestFit="1" customWidth="1"/>
    <col min="5" max="5" width="10.7109375" style="10" customWidth="1"/>
    <col min="6" max="6" width="20.28515625" style="65" customWidth="1"/>
    <col min="7" max="7" width="20.28515625" style="26" customWidth="1"/>
    <col min="8" max="8" width="36.5703125" style="2" customWidth="1"/>
    <col min="9" max="16384" width="9.140625" style="2"/>
  </cols>
  <sheetData>
    <row r="1" spans="1:8" s="9" customFormat="1" ht="39.950000000000003" customHeight="1" x14ac:dyDescent="0.25">
      <c r="A1" s="146" t="s">
        <v>202</v>
      </c>
      <c r="B1" s="146"/>
      <c r="C1" s="146"/>
      <c r="D1" s="146"/>
      <c r="E1" s="146"/>
      <c r="F1" s="146"/>
      <c r="G1" s="146"/>
      <c r="H1" s="22"/>
    </row>
    <row r="2" spans="1:8" s="9" customFormat="1" ht="9.9499999999999993" customHeight="1" x14ac:dyDescent="0.25">
      <c r="A2" s="73"/>
      <c r="B2" s="85"/>
      <c r="C2" s="85"/>
      <c r="D2" s="8"/>
      <c r="E2" s="20"/>
      <c r="F2" s="102"/>
      <c r="G2" s="105"/>
      <c r="H2" s="20"/>
    </row>
    <row r="3" spans="1:8" s="9" customFormat="1" x14ac:dyDescent="0.25">
      <c r="A3" s="145" t="s">
        <v>1</v>
      </c>
      <c r="B3" s="145"/>
      <c r="C3" s="145"/>
      <c r="D3" s="145"/>
      <c r="E3" s="145"/>
      <c r="F3" s="145"/>
      <c r="G3" s="145"/>
      <c r="H3" s="18"/>
    </row>
    <row r="4" spans="1:8" s="23" customFormat="1" x14ac:dyDescent="0.25">
      <c r="A4" s="12" t="s">
        <v>2</v>
      </c>
      <c r="B4" s="147" t="s">
        <v>188</v>
      </c>
      <c r="C4" s="148"/>
      <c r="D4" s="148"/>
      <c r="E4" s="148"/>
      <c r="F4" s="148"/>
      <c r="G4" s="148"/>
      <c r="H4" s="28"/>
    </row>
    <row r="5" spans="1:8" s="23" customFormat="1" x14ac:dyDescent="0.25">
      <c r="A5" s="12" t="s">
        <v>3</v>
      </c>
      <c r="B5" s="147" t="s">
        <v>188</v>
      </c>
      <c r="C5" s="148"/>
      <c r="D5" s="148"/>
      <c r="E5" s="148"/>
      <c r="F5" s="148"/>
      <c r="G5" s="148"/>
      <c r="H5" s="24"/>
    </row>
    <row r="6" spans="1:8" s="23" customFormat="1" x14ac:dyDescent="0.25">
      <c r="A6" s="73" t="s">
        <v>4</v>
      </c>
      <c r="B6" s="147" t="s">
        <v>188</v>
      </c>
      <c r="C6" s="147"/>
      <c r="D6" s="147"/>
      <c r="E6" s="147"/>
      <c r="F6" s="147"/>
      <c r="G6" s="147"/>
      <c r="H6" s="4"/>
    </row>
    <row r="7" spans="1:8" s="9" customFormat="1" x14ac:dyDescent="0.25">
      <c r="A7" s="73" t="s">
        <v>5</v>
      </c>
      <c r="B7" s="147" t="s">
        <v>188</v>
      </c>
      <c r="C7" s="147"/>
      <c r="D7" s="147"/>
      <c r="E7" s="147"/>
      <c r="F7" s="147"/>
      <c r="G7" s="147"/>
      <c r="H7" s="24"/>
    </row>
    <row r="8" spans="1:8" s="9" customFormat="1" ht="9.9499999999999993" customHeight="1" x14ac:dyDescent="0.25">
      <c r="A8" s="73"/>
      <c r="B8" s="12"/>
      <c r="C8" s="12"/>
      <c r="D8" s="8"/>
      <c r="E8" s="29"/>
      <c r="F8" s="103"/>
      <c r="G8" s="106"/>
      <c r="H8" s="24"/>
    </row>
    <row r="9" spans="1:8" s="9" customFormat="1" x14ac:dyDescent="0.25">
      <c r="A9" s="145" t="s">
        <v>6</v>
      </c>
      <c r="B9" s="145"/>
      <c r="C9" s="145"/>
      <c r="D9" s="145"/>
      <c r="E9" s="145"/>
      <c r="F9" s="145"/>
      <c r="G9" s="145"/>
      <c r="H9" s="19"/>
    </row>
    <row r="10" spans="1:8" s="9" customFormat="1" ht="31.5" x14ac:dyDescent="0.25">
      <c r="A10" s="13" t="s">
        <v>7</v>
      </c>
      <c r="B10" s="147" t="s">
        <v>188</v>
      </c>
      <c r="C10" s="147"/>
      <c r="D10" s="147"/>
      <c r="E10" s="147"/>
      <c r="F10" s="147"/>
      <c r="G10" s="147"/>
      <c r="H10" s="20"/>
    </row>
    <row r="11" spans="1:8" s="9" customFormat="1" x14ac:dyDescent="0.25">
      <c r="A11" s="13" t="s">
        <v>8</v>
      </c>
      <c r="B11" s="147" t="s">
        <v>188</v>
      </c>
      <c r="C11" s="147"/>
      <c r="D11" s="147"/>
      <c r="E11" s="147"/>
      <c r="F11" s="147"/>
      <c r="G11" s="147"/>
      <c r="H11" s="24"/>
    </row>
    <row r="12" spans="1:8" s="9" customFormat="1" x14ac:dyDescent="0.25">
      <c r="A12" s="13" t="s">
        <v>9</v>
      </c>
      <c r="B12" s="147" t="s">
        <v>188</v>
      </c>
      <c r="C12" s="147"/>
      <c r="D12" s="147"/>
      <c r="E12" s="147"/>
      <c r="F12" s="147"/>
      <c r="G12" s="147"/>
      <c r="H12" s="24"/>
    </row>
    <row r="13" spans="1:8" s="9" customFormat="1" ht="9.9499999999999993" customHeight="1" x14ac:dyDescent="0.25">
      <c r="A13" s="17"/>
      <c r="B13" s="86"/>
      <c r="C13" s="86"/>
      <c r="D13" s="8"/>
      <c r="E13" s="82"/>
      <c r="F13" s="103"/>
      <c r="G13" s="107"/>
      <c r="H13" s="24"/>
    </row>
    <row r="14" spans="1:8" s="9" customFormat="1" ht="16.5" thickBot="1" x14ac:dyDescent="0.3">
      <c r="A14" s="145" t="s">
        <v>10</v>
      </c>
      <c r="B14" s="145"/>
      <c r="C14" s="145"/>
      <c r="D14" s="145"/>
      <c r="E14" s="145"/>
      <c r="F14" s="145"/>
      <c r="G14" s="145"/>
      <c r="H14" s="24"/>
    </row>
    <row r="15" spans="1:8" ht="65.099999999999994" customHeight="1" thickBot="1" x14ac:dyDescent="0.3">
      <c r="A15" s="149" t="s">
        <v>11</v>
      </c>
      <c r="B15" s="150"/>
      <c r="C15" s="30" t="s">
        <v>188</v>
      </c>
      <c r="D15" s="53" t="s">
        <v>12</v>
      </c>
      <c r="E15" s="74" t="s">
        <v>61</v>
      </c>
      <c r="F15" s="31" t="s">
        <v>192</v>
      </c>
      <c r="G15" s="25" t="s">
        <v>193</v>
      </c>
    </row>
    <row r="16" spans="1:8" ht="15.75" customHeight="1" x14ac:dyDescent="0.25">
      <c r="A16" s="132" t="s">
        <v>67</v>
      </c>
      <c r="B16" s="91" t="s">
        <v>161</v>
      </c>
      <c r="C16" s="124" t="s">
        <v>71</v>
      </c>
      <c r="D16" s="125"/>
      <c r="E16" s="125"/>
      <c r="F16" s="125"/>
      <c r="G16" s="126"/>
    </row>
    <row r="17" spans="1:8" x14ac:dyDescent="0.25">
      <c r="A17" s="133"/>
      <c r="B17" s="92" t="s">
        <v>70</v>
      </c>
      <c r="C17" s="32"/>
      <c r="D17" s="47" t="s">
        <v>191</v>
      </c>
      <c r="E17" s="152">
        <v>1</v>
      </c>
      <c r="F17" s="142"/>
      <c r="G17" s="121">
        <f>E17*F17</f>
        <v>0</v>
      </c>
    </row>
    <row r="18" spans="1:8" ht="16.5" thickBot="1" x14ac:dyDescent="0.3">
      <c r="A18" s="134"/>
      <c r="B18" s="93" t="s">
        <v>206</v>
      </c>
      <c r="C18" s="37"/>
      <c r="D18" s="51" t="s">
        <v>13</v>
      </c>
      <c r="E18" s="153"/>
      <c r="F18" s="144"/>
      <c r="G18" s="123"/>
    </row>
    <row r="19" spans="1:8" ht="15.75" customHeight="1" x14ac:dyDescent="0.25">
      <c r="A19" s="132" t="s">
        <v>67</v>
      </c>
      <c r="B19" s="91" t="s">
        <v>162</v>
      </c>
      <c r="C19" s="124" t="s">
        <v>71</v>
      </c>
      <c r="D19" s="125"/>
      <c r="E19" s="125" t="s">
        <v>71</v>
      </c>
      <c r="F19" s="125"/>
      <c r="G19" s="126"/>
    </row>
    <row r="20" spans="1:8" x14ac:dyDescent="0.25">
      <c r="A20" s="133"/>
      <c r="B20" s="92" t="s">
        <v>70</v>
      </c>
      <c r="C20" s="32"/>
      <c r="D20" s="47" t="s">
        <v>191</v>
      </c>
      <c r="E20" s="152">
        <v>4</v>
      </c>
      <c r="F20" s="142"/>
      <c r="G20" s="121">
        <f>E20*F20</f>
        <v>0</v>
      </c>
    </row>
    <row r="21" spans="1:8" ht="16.5" thickBot="1" x14ac:dyDescent="0.3">
      <c r="A21" s="134"/>
      <c r="B21" s="93" t="s">
        <v>207</v>
      </c>
      <c r="C21" s="37"/>
      <c r="D21" s="51" t="s">
        <v>13</v>
      </c>
      <c r="E21" s="153"/>
      <c r="F21" s="144"/>
      <c r="G21" s="123"/>
    </row>
    <row r="22" spans="1:8" ht="15.75" customHeight="1" x14ac:dyDescent="0.25">
      <c r="A22" s="139" t="s">
        <v>65</v>
      </c>
      <c r="B22" s="91" t="s">
        <v>73</v>
      </c>
      <c r="C22" s="124" t="s">
        <v>71</v>
      </c>
      <c r="D22" s="125"/>
      <c r="E22" s="125" t="s">
        <v>71</v>
      </c>
      <c r="F22" s="125"/>
      <c r="G22" s="126"/>
      <c r="H22" s="5"/>
    </row>
    <row r="23" spans="1:8" x14ac:dyDescent="0.25">
      <c r="A23" s="140"/>
      <c r="B23" s="16" t="s">
        <v>74</v>
      </c>
      <c r="C23" s="32"/>
      <c r="D23" s="47" t="s">
        <v>191</v>
      </c>
      <c r="E23" s="152">
        <v>1</v>
      </c>
      <c r="F23" s="142"/>
      <c r="G23" s="121">
        <f>E23*F23</f>
        <v>0</v>
      </c>
      <c r="H23" s="5"/>
    </row>
    <row r="24" spans="1:8" x14ac:dyDescent="0.25">
      <c r="A24" s="140"/>
      <c r="B24" s="16" t="s">
        <v>75</v>
      </c>
      <c r="C24" s="32"/>
      <c r="D24" s="47" t="s">
        <v>191</v>
      </c>
      <c r="E24" s="152"/>
      <c r="F24" s="143"/>
      <c r="G24" s="122"/>
      <c r="H24" s="5"/>
    </row>
    <row r="25" spans="1:8" x14ac:dyDescent="0.25">
      <c r="A25" s="140"/>
      <c r="B25" s="16" t="s">
        <v>76</v>
      </c>
      <c r="C25" s="32"/>
      <c r="D25" s="47" t="s">
        <v>191</v>
      </c>
      <c r="E25" s="152"/>
      <c r="F25" s="143"/>
      <c r="G25" s="122"/>
      <c r="H25" s="5"/>
    </row>
    <row r="26" spans="1:8" x14ac:dyDescent="0.25">
      <c r="A26" s="140"/>
      <c r="B26" s="55" t="s">
        <v>77</v>
      </c>
      <c r="C26" s="32"/>
      <c r="D26" s="47" t="s">
        <v>191</v>
      </c>
      <c r="E26" s="152"/>
      <c r="F26" s="143"/>
      <c r="G26" s="122"/>
      <c r="H26" s="5"/>
    </row>
    <row r="27" spans="1:8" x14ac:dyDescent="0.25">
      <c r="A27" s="140"/>
      <c r="B27" s="16" t="s">
        <v>78</v>
      </c>
      <c r="C27" s="32"/>
      <c r="D27" s="47" t="s">
        <v>191</v>
      </c>
      <c r="E27" s="152"/>
      <c r="F27" s="143"/>
      <c r="G27" s="122"/>
      <c r="H27" s="5"/>
    </row>
    <row r="28" spans="1:8" x14ac:dyDescent="0.25">
      <c r="A28" s="140"/>
      <c r="B28" s="16" t="s">
        <v>79</v>
      </c>
      <c r="C28" s="32"/>
      <c r="D28" s="47" t="s">
        <v>191</v>
      </c>
      <c r="E28" s="152"/>
      <c r="F28" s="143"/>
      <c r="G28" s="122"/>
      <c r="H28" s="5"/>
    </row>
    <row r="29" spans="1:8" x14ac:dyDescent="0.25">
      <c r="A29" s="140"/>
      <c r="B29" s="16" t="s">
        <v>80</v>
      </c>
      <c r="C29" s="32"/>
      <c r="D29" s="47" t="s">
        <v>191</v>
      </c>
      <c r="E29" s="152"/>
      <c r="F29" s="143"/>
      <c r="G29" s="122"/>
      <c r="H29" s="5"/>
    </row>
    <row r="30" spans="1:8" x14ac:dyDescent="0.25">
      <c r="A30" s="140"/>
      <c r="B30" s="16" t="s">
        <v>81</v>
      </c>
      <c r="C30" s="32"/>
      <c r="D30" s="47" t="s">
        <v>191</v>
      </c>
      <c r="E30" s="152"/>
      <c r="F30" s="143"/>
      <c r="G30" s="122"/>
      <c r="H30" s="5"/>
    </row>
    <row r="31" spans="1:8" ht="16.5" thickBot="1" x14ac:dyDescent="0.3">
      <c r="A31" s="154"/>
      <c r="B31" s="57" t="s">
        <v>82</v>
      </c>
      <c r="C31" s="58"/>
      <c r="D31" s="52" t="s">
        <v>191</v>
      </c>
      <c r="E31" s="137"/>
      <c r="F31" s="143"/>
      <c r="G31" s="122"/>
      <c r="H31" s="5"/>
    </row>
    <row r="32" spans="1:8" x14ac:dyDescent="0.25">
      <c r="A32" s="70" t="s">
        <v>120</v>
      </c>
      <c r="B32" s="39" t="s">
        <v>121</v>
      </c>
      <c r="C32" s="40"/>
      <c r="D32" s="60" t="s">
        <v>191</v>
      </c>
      <c r="E32" s="41">
        <v>2</v>
      </c>
      <c r="F32" s="42"/>
      <c r="G32" s="43">
        <f>E32*F32</f>
        <v>0</v>
      </c>
      <c r="H32" s="5"/>
    </row>
    <row r="33" spans="1:8" x14ac:dyDescent="0.25">
      <c r="A33" s="71" t="s">
        <v>120</v>
      </c>
      <c r="B33" s="16" t="s">
        <v>132</v>
      </c>
      <c r="C33" s="32"/>
      <c r="D33" s="59" t="s">
        <v>191</v>
      </c>
      <c r="E33" s="68">
        <v>2</v>
      </c>
      <c r="F33" s="78"/>
      <c r="G33" s="80">
        <f t="shared" ref="G33:G36" si="0">E33*F33</f>
        <v>0</v>
      </c>
      <c r="H33" s="5"/>
    </row>
    <row r="34" spans="1:8" x14ac:dyDescent="0.25">
      <c r="A34" s="76" t="s">
        <v>62</v>
      </c>
      <c r="B34" s="16" t="s">
        <v>72</v>
      </c>
      <c r="C34" s="32"/>
      <c r="D34" s="59" t="s">
        <v>191</v>
      </c>
      <c r="E34" s="68">
        <v>1</v>
      </c>
      <c r="F34" s="78"/>
      <c r="G34" s="80">
        <f t="shared" si="0"/>
        <v>0</v>
      </c>
    </row>
    <row r="35" spans="1:8" x14ac:dyDescent="0.25">
      <c r="A35" s="71" t="s">
        <v>66</v>
      </c>
      <c r="B35" s="16" t="s">
        <v>108</v>
      </c>
      <c r="C35" s="32"/>
      <c r="D35" s="59" t="s">
        <v>191</v>
      </c>
      <c r="E35" s="68">
        <v>3</v>
      </c>
      <c r="F35" s="78"/>
      <c r="G35" s="80">
        <f t="shared" si="0"/>
        <v>0</v>
      </c>
    </row>
    <row r="36" spans="1:8" ht="32.25" thickBot="1" x14ac:dyDescent="0.3">
      <c r="A36" s="72" t="s">
        <v>66</v>
      </c>
      <c r="B36" s="38" t="s">
        <v>83</v>
      </c>
      <c r="C36" s="37"/>
      <c r="D36" s="61" t="s">
        <v>191</v>
      </c>
      <c r="E36" s="69">
        <v>1</v>
      </c>
      <c r="F36" s="79"/>
      <c r="G36" s="81">
        <f t="shared" si="0"/>
        <v>0</v>
      </c>
    </row>
    <row r="37" spans="1:8" ht="15.75" customHeight="1" x14ac:dyDescent="0.25">
      <c r="A37" s="130" t="s">
        <v>66</v>
      </c>
      <c r="B37" s="94" t="s">
        <v>68</v>
      </c>
      <c r="C37" s="155" t="s">
        <v>71</v>
      </c>
      <c r="D37" s="156"/>
      <c r="E37" s="156" t="s">
        <v>71</v>
      </c>
      <c r="F37" s="156"/>
      <c r="G37" s="157"/>
    </row>
    <row r="38" spans="1:8" x14ac:dyDescent="0.25">
      <c r="A38" s="130"/>
      <c r="B38" s="16" t="s">
        <v>84</v>
      </c>
      <c r="C38" s="32"/>
      <c r="D38" s="47" t="s">
        <v>191</v>
      </c>
      <c r="E38" s="137">
        <v>1</v>
      </c>
      <c r="F38" s="142"/>
      <c r="G38" s="121">
        <f>E38*F38</f>
        <v>0</v>
      </c>
    </row>
    <row r="39" spans="1:8" x14ac:dyDescent="0.25">
      <c r="A39" s="130"/>
      <c r="B39" s="16" t="s">
        <v>85</v>
      </c>
      <c r="C39" s="32"/>
      <c r="D39" s="47" t="s">
        <v>191</v>
      </c>
      <c r="E39" s="135"/>
      <c r="F39" s="143"/>
      <c r="G39" s="122"/>
    </row>
    <row r="40" spans="1:8" ht="16.5" thickBot="1" x14ac:dyDescent="0.3">
      <c r="A40" s="130"/>
      <c r="B40" s="57" t="s">
        <v>86</v>
      </c>
      <c r="C40" s="58"/>
      <c r="D40" s="52" t="s">
        <v>191</v>
      </c>
      <c r="E40" s="135"/>
      <c r="F40" s="143"/>
      <c r="G40" s="122"/>
    </row>
    <row r="41" spans="1:8" x14ac:dyDescent="0.25">
      <c r="A41" s="139" t="s">
        <v>69</v>
      </c>
      <c r="B41" s="95" t="s">
        <v>171</v>
      </c>
      <c r="C41" s="162" t="s">
        <v>71</v>
      </c>
      <c r="D41" s="163"/>
      <c r="E41" s="163" t="s">
        <v>71</v>
      </c>
      <c r="F41" s="163"/>
      <c r="G41" s="164"/>
    </row>
    <row r="42" spans="1:8" x14ac:dyDescent="0.25">
      <c r="A42" s="140"/>
      <c r="B42" s="16" t="s">
        <v>91</v>
      </c>
      <c r="C42" s="32"/>
      <c r="D42" s="62" t="s">
        <v>191</v>
      </c>
      <c r="E42" s="152">
        <v>1</v>
      </c>
      <c r="F42" s="117"/>
      <c r="G42" s="119">
        <f>E42*F42</f>
        <v>0</v>
      </c>
    </row>
    <row r="43" spans="1:8" x14ac:dyDescent="0.25">
      <c r="A43" s="140"/>
      <c r="B43" s="16" t="s">
        <v>208</v>
      </c>
      <c r="C43" s="32"/>
      <c r="D43" s="59" t="s">
        <v>13</v>
      </c>
      <c r="E43" s="152"/>
      <c r="F43" s="117"/>
      <c r="G43" s="119"/>
    </row>
    <row r="44" spans="1:8" x14ac:dyDescent="0.25">
      <c r="A44" s="140"/>
      <c r="B44" s="16" t="s">
        <v>40</v>
      </c>
      <c r="C44" s="32"/>
      <c r="D44" s="62" t="s">
        <v>191</v>
      </c>
      <c r="E44" s="152"/>
      <c r="F44" s="117"/>
      <c r="G44" s="119"/>
    </row>
    <row r="45" spans="1:8" x14ac:dyDescent="0.25">
      <c r="A45" s="140"/>
      <c r="B45" s="16" t="s">
        <v>209</v>
      </c>
      <c r="C45" s="32"/>
      <c r="D45" s="59" t="s">
        <v>13</v>
      </c>
      <c r="E45" s="152"/>
      <c r="F45" s="117"/>
      <c r="G45" s="119"/>
    </row>
    <row r="46" spans="1:8" x14ac:dyDescent="0.25">
      <c r="A46" s="140"/>
      <c r="B46" s="16" t="s">
        <v>210</v>
      </c>
      <c r="C46" s="32"/>
      <c r="D46" s="59" t="s">
        <v>13</v>
      </c>
      <c r="E46" s="152"/>
      <c r="F46" s="117"/>
      <c r="G46" s="119"/>
    </row>
    <row r="47" spans="1:8" ht="73.150000000000006" customHeight="1" thickBot="1" x14ac:dyDescent="0.3">
      <c r="A47" s="141"/>
      <c r="B47" s="38" t="s">
        <v>164</v>
      </c>
      <c r="C47" s="37"/>
      <c r="D47" s="63" t="s">
        <v>191</v>
      </c>
      <c r="E47" s="153"/>
      <c r="F47" s="118"/>
      <c r="G47" s="120"/>
    </row>
    <row r="48" spans="1:8" ht="15.75" customHeight="1" x14ac:dyDescent="0.25">
      <c r="A48" s="151" t="s">
        <v>196</v>
      </c>
      <c r="B48" s="94" t="s">
        <v>87</v>
      </c>
      <c r="C48" s="155" t="s">
        <v>71</v>
      </c>
      <c r="D48" s="156"/>
      <c r="E48" s="156" t="s">
        <v>71</v>
      </c>
      <c r="F48" s="156"/>
      <c r="G48" s="157"/>
    </row>
    <row r="49" spans="1:7" s="1" customFormat="1" x14ac:dyDescent="0.25">
      <c r="A49" s="140"/>
      <c r="B49" s="16" t="s">
        <v>91</v>
      </c>
      <c r="C49" s="32"/>
      <c r="D49" s="47" t="s">
        <v>191</v>
      </c>
      <c r="E49" s="137">
        <v>11</v>
      </c>
      <c r="F49" s="142"/>
      <c r="G49" s="121">
        <f>E49*F49</f>
        <v>0</v>
      </c>
    </row>
    <row r="50" spans="1:7" x14ac:dyDescent="0.25">
      <c r="A50" s="140"/>
      <c r="B50" s="16" t="s">
        <v>211</v>
      </c>
      <c r="C50" s="33"/>
      <c r="D50" s="48" t="s">
        <v>13</v>
      </c>
      <c r="E50" s="135"/>
      <c r="F50" s="143"/>
      <c r="G50" s="122"/>
    </row>
    <row r="51" spans="1:7" x14ac:dyDescent="0.25">
      <c r="A51" s="140"/>
      <c r="B51" s="16" t="s">
        <v>40</v>
      </c>
      <c r="C51" s="32"/>
      <c r="D51" s="47" t="s">
        <v>191</v>
      </c>
      <c r="E51" s="135"/>
      <c r="F51" s="143"/>
      <c r="G51" s="122"/>
    </row>
    <row r="52" spans="1:7" x14ac:dyDescent="0.25">
      <c r="A52" s="140"/>
      <c r="B52" s="16" t="s">
        <v>209</v>
      </c>
      <c r="C52" s="32"/>
      <c r="D52" s="48" t="s">
        <v>13</v>
      </c>
      <c r="E52" s="135"/>
      <c r="F52" s="143"/>
      <c r="G52" s="122"/>
    </row>
    <row r="53" spans="1:7" x14ac:dyDescent="0.25">
      <c r="A53" s="140"/>
      <c r="B53" s="16" t="s">
        <v>212</v>
      </c>
      <c r="C53" s="32"/>
      <c r="D53" s="48" t="s">
        <v>13</v>
      </c>
      <c r="E53" s="135"/>
      <c r="F53" s="143"/>
      <c r="G53" s="122"/>
    </row>
    <row r="54" spans="1:7" x14ac:dyDescent="0.25">
      <c r="A54" s="140"/>
      <c r="B54" s="16" t="s">
        <v>210</v>
      </c>
      <c r="C54" s="32"/>
      <c r="D54" s="48" t="s">
        <v>13</v>
      </c>
      <c r="E54" s="135"/>
      <c r="F54" s="143"/>
      <c r="G54" s="122"/>
    </row>
    <row r="55" spans="1:7" x14ac:dyDescent="0.25">
      <c r="A55" s="140"/>
      <c r="B55" s="16" t="s">
        <v>48</v>
      </c>
      <c r="C55" s="32"/>
      <c r="D55" s="47" t="s">
        <v>191</v>
      </c>
      <c r="E55" s="135"/>
      <c r="F55" s="143"/>
      <c r="G55" s="122"/>
    </row>
    <row r="56" spans="1:7" x14ac:dyDescent="0.25">
      <c r="A56" s="140"/>
      <c r="B56" s="16" t="s">
        <v>49</v>
      </c>
      <c r="C56" s="32"/>
      <c r="D56" s="47" t="s">
        <v>191</v>
      </c>
      <c r="E56" s="135"/>
      <c r="F56" s="143"/>
      <c r="G56" s="122"/>
    </row>
    <row r="57" spans="1:7" x14ac:dyDescent="0.25">
      <c r="A57" s="140"/>
      <c r="B57" s="16" t="s">
        <v>50</v>
      </c>
      <c r="C57" s="32"/>
      <c r="D57" s="47" t="s">
        <v>191</v>
      </c>
      <c r="E57" s="135"/>
      <c r="F57" s="143"/>
      <c r="G57" s="122"/>
    </row>
    <row r="58" spans="1:7" x14ac:dyDescent="0.25">
      <c r="A58" s="140"/>
      <c r="B58" s="16" t="s">
        <v>41</v>
      </c>
      <c r="C58" s="32"/>
      <c r="D58" s="47" t="s">
        <v>191</v>
      </c>
      <c r="E58" s="135"/>
      <c r="F58" s="143"/>
      <c r="G58" s="122"/>
    </row>
    <row r="59" spans="1:7" s="1" customFormat="1" x14ac:dyDescent="0.25">
      <c r="A59" s="140"/>
      <c r="B59" s="16" t="s">
        <v>42</v>
      </c>
      <c r="C59" s="32"/>
      <c r="D59" s="47" t="s">
        <v>191</v>
      </c>
      <c r="E59" s="135"/>
      <c r="F59" s="143"/>
      <c r="G59" s="122"/>
    </row>
    <row r="60" spans="1:7" s="1" customFormat="1" ht="15" x14ac:dyDescent="0.25">
      <c r="A60" s="140"/>
      <c r="B60" s="158" t="s">
        <v>43</v>
      </c>
      <c r="C60" s="169"/>
      <c r="D60" s="169"/>
      <c r="E60" s="135"/>
      <c r="F60" s="160"/>
      <c r="G60" s="127"/>
    </row>
    <row r="61" spans="1:7" s="1" customFormat="1" x14ac:dyDescent="0.25">
      <c r="A61" s="140"/>
      <c r="B61" s="55" t="s">
        <v>51</v>
      </c>
      <c r="C61" s="87"/>
      <c r="D61" s="47" t="s">
        <v>191</v>
      </c>
      <c r="E61" s="135"/>
      <c r="F61" s="160"/>
      <c r="G61" s="127"/>
    </row>
    <row r="62" spans="1:7" s="1" customFormat="1" x14ac:dyDescent="0.25">
      <c r="A62" s="140"/>
      <c r="B62" s="55" t="s">
        <v>173</v>
      </c>
      <c r="C62" s="87"/>
      <c r="D62" s="47" t="s">
        <v>191</v>
      </c>
      <c r="E62" s="135"/>
      <c r="F62" s="160"/>
      <c r="G62" s="127"/>
    </row>
    <row r="63" spans="1:7" s="1" customFormat="1" x14ac:dyDescent="0.25">
      <c r="A63" s="140"/>
      <c r="B63" s="16" t="s">
        <v>44</v>
      </c>
      <c r="C63" s="32"/>
      <c r="D63" s="47" t="s">
        <v>191</v>
      </c>
      <c r="E63" s="135"/>
      <c r="F63" s="160"/>
      <c r="G63" s="127"/>
    </row>
    <row r="64" spans="1:7" s="1" customFormat="1" x14ac:dyDescent="0.25">
      <c r="A64" s="140"/>
      <c r="B64" s="16" t="s">
        <v>45</v>
      </c>
      <c r="C64" s="32"/>
      <c r="D64" s="47" t="s">
        <v>191</v>
      </c>
      <c r="E64" s="135"/>
      <c r="F64" s="160"/>
      <c r="G64" s="127"/>
    </row>
    <row r="65" spans="1:7" s="1" customFormat="1" ht="31.5" x14ac:dyDescent="0.25">
      <c r="A65" s="140"/>
      <c r="B65" s="16" t="s">
        <v>46</v>
      </c>
      <c r="C65" s="32"/>
      <c r="D65" s="47" t="s">
        <v>191</v>
      </c>
      <c r="E65" s="135"/>
      <c r="F65" s="160"/>
      <c r="G65" s="127"/>
    </row>
    <row r="66" spans="1:7" s="1" customFormat="1" ht="16.5" thickBot="1" x14ac:dyDescent="0.3">
      <c r="A66" s="141"/>
      <c r="B66" s="38" t="s">
        <v>47</v>
      </c>
      <c r="C66" s="37"/>
      <c r="D66" s="49" t="s">
        <v>191</v>
      </c>
      <c r="E66" s="136"/>
      <c r="F66" s="161"/>
      <c r="G66" s="128"/>
    </row>
    <row r="67" spans="1:7" s="1" customFormat="1" ht="15.75" customHeight="1" x14ac:dyDescent="0.25">
      <c r="A67" s="139" t="s">
        <v>195</v>
      </c>
      <c r="B67" s="91" t="s">
        <v>88</v>
      </c>
      <c r="C67" s="124" t="s">
        <v>71</v>
      </c>
      <c r="D67" s="125"/>
      <c r="E67" s="125" t="s">
        <v>71</v>
      </c>
      <c r="F67" s="125"/>
      <c r="G67" s="126"/>
    </row>
    <row r="68" spans="1:7" s="1" customFormat="1" x14ac:dyDescent="0.25">
      <c r="A68" s="140"/>
      <c r="B68" s="16" t="s">
        <v>91</v>
      </c>
      <c r="C68" s="32"/>
      <c r="D68" s="47" t="s">
        <v>191</v>
      </c>
      <c r="E68" s="137">
        <v>10</v>
      </c>
      <c r="F68" s="142"/>
      <c r="G68" s="121">
        <f>E68*F68</f>
        <v>0</v>
      </c>
    </row>
    <row r="69" spans="1:7" s="1" customFormat="1" x14ac:dyDescent="0.25">
      <c r="A69" s="140"/>
      <c r="B69" s="16" t="s">
        <v>211</v>
      </c>
      <c r="C69" s="33"/>
      <c r="D69" s="48" t="s">
        <v>13</v>
      </c>
      <c r="E69" s="135"/>
      <c r="F69" s="143"/>
      <c r="G69" s="122"/>
    </row>
    <row r="70" spans="1:7" s="1" customFormat="1" x14ac:dyDescent="0.25">
      <c r="A70" s="140"/>
      <c r="B70" s="16" t="s">
        <v>40</v>
      </c>
      <c r="C70" s="32"/>
      <c r="D70" s="47" t="s">
        <v>191</v>
      </c>
      <c r="E70" s="135"/>
      <c r="F70" s="143"/>
      <c r="G70" s="122"/>
    </row>
    <row r="71" spans="1:7" s="1" customFormat="1" x14ac:dyDescent="0.25">
      <c r="A71" s="140"/>
      <c r="B71" s="16" t="s">
        <v>209</v>
      </c>
      <c r="C71" s="32"/>
      <c r="D71" s="48" t="s">
        <v>13</v>
      </c>
      <c r="E71" s="135"/>
      <c r="F71" s="143"/>
      <c r="G71" s="122"/>
    </row>
    <row r="72" spans="1:7" s="1" customFormat="1" x14ac:dyDescent="0.25">
      <c r="A72" s="140"/>
      <c r="B72" s="55" t="s">
        <v>212</v>
      </c>
      <c r="C72" s="32"/>
      <c r="D72" s="48" t="s">
        <v>13</v>
      </c>
      <c r="E72" s="135"/>
      <c r="F72" s="143"/>
      <c r="G72" s="122"/>
    </row>
    <row r="73" spans="1:7" s="1" customFormat="1" x14ac:dyDescent="0.25">
      <c r="A73" s="140"/>
      <c r="B73" s="16" t="s">
        <v>210</v>
      </c>
      <c r="C73" s="32"/>
      <c r="D73" s="48" t="s">
        <v>13</v>
      </c>
      <c r="E73" s="135"/>
      <c r="F73" s="143"/>
      <c r="G73" s="122"/>
    </row>
    <row r="74" spans="1:7" s="1" customFormat="1" x14ac:dyDescent="0.25">
      <c r="A74" s="140"/>
      <c r="B74" s="16" t="s">
        <v>48</v>
      </c>
      <c r="C74" s="32"/>
      <c r="D74" s="47" t="s">
        <v>191</v>
      </c>
      <c r="E74" s="135"/>
      <c r="F74" s="143"/>
      <c r="G74" s="122"/>
    </row>
    <row r="75" spans="1:7" s="1" customFormat="1" x14ac:dyDescent="0.25">
      <c r="A75" s="140"/>
      <c r="B75" s="16" t="s">
        <v>49</v>
      </c>
      <c r="C75" s="32"/>
      <c r="D75" s="47" t="s">
        <v>191</v>
      </c>
      <c r="E75" s="135"/>
      <c r="F75" s="143"/>
      <c r="G75" s="122"/>
    </row>
    <row r="76" spans="1:7" s="1" customFormat="1" x14ac:dyDescent="0.25">
      <c r="A76" s="140"/>
      <c r="B76" s="16" t="s">
        <v>50</v>
      </c>
      <c r="C76" s="32"/>
      <c r="D76" s="47" t="s">
        <v>191</v>
      </c>
      <c r="E76" s="135"/>
      <c r="F76" s="143"/>
      <c r="G76" s="122"/>
    </row>
    <row r="77" spans="1:7" s="1" customFormat="1" x14ac:dyDescent="0.25">
      <c r="A77" s="140"/>
      <c r="B77" s="16" t="s">
        <v>41</v>
      </c>
      <c r="C77" s="32"/>
      <c r="D77" s="47" t="s">
        <v>191</v>
      </c>
      <c r="E77" s="135"/>
      <c r="F77" s="143"/>
      <c r="G77" s="122"/>
    </row>
    <row r="78" spans="1:7" s="1" customFormat="1" x14ac:dyDescent="0.25">
      <c r="A78" s="140"/>
      <c r="B78" s="16" t="s">
        <v>42</v>
      </c>
      <c r="C78" s="32"/>
      <c r="D78" s="47" t="s">
        <v>191</v>
      </c>
      <c r="E78" s="135"/>
      <c r="F78" s="143"/>
      <c r="G78" s="122"/>
    </row>
    <row r="79" spans="1:7" s="1" customFormat="1" ht="15" x14ac:dyDescent="0.25">
      <c r="A79" s="140"/>
      <c r="B79" s="158" t="s">
        <v>43</v>
      </c>
      <c r="C79" s="169"/>
      <c r="D79" s="169"/>
      <c r="E79" s="135"/>
      <c r="F79" s="160"/>
      <c r="G79" s="127"/>
    </row>
    <row r="80" spans="1:7" s="1" customFormat="1" x14ac:dyDescent="0.25">
      <c r="A80" s="140"/>
      <c r="B80" s="55" t="s">
        <v>51</v>
      </c>
      <c r="C80" s="87"/>
      <c r="D80" s="47" t="s">
        <v>191</v>
      </c>
      <c r="E80" s="135"/>
      <c r="F80" s="160"/>
      <c r="G80" s="127"/>
    </row>
    <row r="81" spans="1:7" s="1" customFormat="1" x14ac:dyDescent="0.25">
      <c r="A81" s="140"/>
      <c r="B81" s="55" t="s">
        <v>174</v>
      </c>
      <c r="C81" s="87"/>
      <c r="D81" s="47" t="s">
        <v>191</v>
      </c>
      <c r="E81" s="135"/>
      <c r="F81" s="160"/>
      <c r="G81" s="127"/>
    </row>
    <row r="82" spans="1:7" s="1" customFormat="1" x14ac:dyDescent="0.25">
      <c r="A82" s="140"/>
      <c r="B82" s="16" t="s">
        <v>44</v>
      </c>
      <c r="C82" s="32"/>
      <c r="D82" s="47" t="s">
        <v>191</v>
      </c>
      <c r="E82" s="135"/>
      <c r="F82" s="160"/>
      <c r="G82" s="127"/>
    </row>
    <row r="83" spans="1:7" s="1" customFormat="1" x14ac:dyDescent="0.25">
      <c r="A83" s="140"/>
      <c r="B83" s="16" t="s">
        <v>45</v>
      </c>
      <c r="C83" s="32"/>
      <c r="D83" s="47" t="s">
        <v>191</v>
      </c>
      <c r="E83" s="135"/>
      <c r="F83" s="160"/>
      <c r="G83" s="127"/>
    </row>
    <row r="84" spans="1:7" s="1" customFormat="1" ht="31.5" x14ac:dyDescent="0.25">
      <c r="A84" s="140"/>
      <c r="B84" s="16" t="s">
        <v>46</v>
      </c>
      <c r="C84" s="32"/>
      <c r="D84" s="47" t="s">
        <v>191</v>
      </c>
      <c r="E84" s="135"/>
      <c r="F84" s="160"/>
      <c r="G84" s="127"/>
    </row>
    <row r="85" spans="1:7" s="1" customFormat="1" ht="16.5" thickBot="1" x14ac:dyDescent="0.3">
      <c r="A85" s="141"/>
      <c r="B85" s="38" t="s">
        <v>47</v>
      </c>
      <c r="C85" s="37"/>
      <c r="D85" s="49" t="s">
        <v>191</v>
      </c>
      <c r="E85" s="136"/>
      <c r="F85" s="161"/>
      <c r="G85" s="128"/>
    </row>
    <row r="86" spans="1:7" s="1" customFormat="1" ht="15.75" customHeight="1" x14ac:dyDescent="0.25">
      <c r="A86" s="139" t="s">
        <v>194</v>
      </c>
      <c r="B86" s="91" t="s">
        <v>89</v>
      </c>
      <c r="C86" s="124" t="s">
        <v>71</v>
      </c>
      <c r="D86" s="125"/>
      <c r="E86" s="125" t="s">
        <v>71</v>
      </c>
      <c r="F86" s="125"/>
      <c r="G86" s="126"/>
    </row>
    <row r="87" spans="1:7" s="21" customFormat="1" x14ac:dyDescent="0.25">
      <c r="A87" s="140"/>
      <c r="B87" s="16" t="s">
        <v>90</v>
      </c>
      <c r="C87" s="87"/>
      <c r="D87" s="47" t="s">
        <v>191</v>
      </c>
      <c r="E87" s="137">
        <v>6</v>
      </c>
      <c r="F87" s="142"/>
      <c r="G87" s="121">
        <f>E87*F87</f>
        <v>0</v>
      </c>
    </row>
    <row r="88" spans="1:7" s="21" customFormat="1" x14ac:dyDescent="0.25">
      <c r="A88" s="140"/>
      <c r="B88" s="16" t="s">
        <v>213</v>
      </c>
      <c r="C88" s="32"/>
      <c r="D88" s="48" t="s">
        <v>13</v>
      </c>
      <c r="E88" s="135"/>
      <c r="F88" s="143"/>
      <c r="G88" s="122"/>
    </row>
    <row r="89" spans="1:7" s="21" customFormat="1" x14ac:dyDescent="0.25">
      <c r="A89" s="140"/>
      <c r="B89" s="16" t="s">
        <v>40</v>
      </c>
      <c r="C89" s="87"/>
      <c r="D89" s="47" t="s">
        <v>191</v>
      </c>
      <c r="E89" s="135"/>
      <c r="F89" s="143"/>
      <c r="G89" s="122"/>
    </row>
    <row r="90" spans="1:7" s="1" customFormat="1" x14ac:dyDescent="0.25">
      <c r="A90" s="140"/>
      <c r="B90" s="16" t="s">
        <v>214</v>
      </c>
      <c r="C90" s="87"/>
      <c r="D90" s="56" t="s">
        <v>13</v>
      </c>
      <c r="E90" s="135"/>
      <c r="F90" s="143"/>
      <c r="G90" s="122"/>
    </row>
    <row r="91" spans="1:7" s="21" customFormat="1" x14ac:dyDescent="0.25">
      <c r="A91" s="140"/>
      <c r="B91" s="55" t="s">
        <v>215</v>
      </c>
      <c r="C91" s="87"/>
      <c r="D91" s="56" t="s">
        <v>13</v>
      </c>
      <c r="E91" s="135"/>
      <c r="F91" s="143"/>
      <c r="G91" s="122"/>
    </row>
    <row r="92" spans="1:7" s="21" customFormat="1" x14ac:dyDescent="0.25">
      <c r="A92" s="140"/>
      <c r="B92" s="55" t="s">
        <v>216</v>
      </c>
      <c r="C92" s="87"/>
      <c r="D92" s="56" t="s">
        <v>13</v>
      </c>
      <c r="E92" s="135"/>
      <c r="F92" s="143"/>
      <c r="G92" s="122"/>
    </row>
    <row r="93" spans="1:7" s="21" customFormat="1" x14ac:dyDescent="0.25">
      <c r="A93" s="140"/>
      <c r="B93" s="55" t="s">
        <v>93</v>
      </c>
      <c r="C93" s="87"/>
      <c r="D93" s="47" t="s">
        <v>191</v>
      </c>
      <c r="E93" s="135"/>
      <c r="F93" s="143"/>
      <c r="G93" s="122"/>
    </row>
    <row r="94" spans="1:7" s="21" customFormat="1" x14ac:dyDescent="0.25">
      <c r="A94" s="140"/>
      <c r="B94" s="55" t="s">
        <v>217</v>
      </c>
      <c r="C94" s="87"/>
      <c r="D94" s="56" t="s">
        <v>13</v>
      </c>
      <c r="E94" s="135"/>
      <c r="F94" s="143"/>
      <c r="G94" s="122"/>
    </row>
    <row r="95" spans="1:7" s="1" customFormat="1" x14ac:dyDescent="0.25">
      <c r="A95" s="140"/>
      <c r="B95" s="16" t="s">
        <v>210</v>
      </c>
      <c r="C95" s="87"/>
      <c r="D95" s="50" t="s">
        <v>13</v>
      </c>
      <c r="E95" s="135"/>
      <c r="F95" s="143"/>
      <c r="G95" s="122"/>
    </row>
    <row r="96" spans="1:7" s="21" customFormat="1" x14ac:dyDescent="0.25">
      <c r="A96" s="140"/>
      <c r="B96" s="16" t="s">
        <v>92</v>
      </c>
      <c r="C96" s="87"/>
      <c r="D96" s="47" t="s">
        <v>191</v>
      </c>
      <c r="E96" s="135"/>
      <c r="F96" s="143"/>
      <c r="G96" s="122"/>
    </row>
    <row r="97" spans="1:7" s="21" customFormat="1" x14ac:dyDescent="0.25">
      <c r="A97" s="140"/>
      <c r="B97" s="16" t="s">
        <v>95</v>
      </c>
      <c r="C97" s="87"/>
      <c r="D97" s="47" t="s">
        <v>191</v>
      </c>
      <c r="E97" s="135"/>
      <c r="F97" s="143"/>
      <c r="G97" s="122"/>
    </row>
    <row r="98" spans="1:7" s="21" customFormat="1" x14ac:dyDescent="0.25">
      <c r="A98" s="140"/>
      <c r="B98" s="16" t="s">
        <v>94</v>
      </c>
      <c r="C98" s="87"/>
      <c r="D98" s="47" t="s">
        <v>191</v>
      </c>
      <c r="E98" s="135"/>
      <c r="F98" s="143"/>
      <c r="G98" s="122"/>
    </row>
    <row r="99" spans="1:7" s="21" customFormat="1" x14ac:dyDescent="0.25">
      <c r="A99" s="140"/>
      <c r="B99" s="16" t="s">
        <v>41</v>
      </c>
      <c r="C99" s="87"/>
      <c r="D99" s="47" t="s">
        <v>191</v>
      </c>
      <c r="E99" s="135"/>
      <c r="F99" s="143"/>
      <c r="G99" s="122"/>
    </row>
    <row r="100" spans="1:7" s="21" customFormat="1" x14ac:dyDescent="0.25">
      <c r="A100" s="140"/>
      <c r="B100" s="16" t="s">
        <v>42</v>
      </c>
      <c r="C100" s="87"/>
      <c r="D100" s="47" t="s">
        <v>191</v>
      </c>
      <c r="E100" s="135"/>
      <c r="F100" s="143"/>
      <c r="G100" s="122"/>
    </row>
    <row r="101" spans="1:7" s="21" customFormat="1" ht="15" x14ac:dyDescent="0.25">
      <c r="A101" s="140"/>
      <c r="B101" s="158" t="s">
        <v>43</v>
      </c>
      <c r="C101" s="169"/>
      <c r="D101" s="169"/>
      <c r="E101" s="135"/>
      <c r="F101" s="160"/>
      <c r="G101" s="127"/>
    </row>
    <row r="102" spans="1:7" s="21" customFormat="1" x14ac:dyDescent="0.25">
      <c r="A102" s="140"/>
      <c r="B102" s="16" t="s">
        <v>44</v>
      </c>
      <c r="C102" s="87"/>
      <c r="D102" s="47" t="s">
        <v>191</v>
      </c>
      <c r="E102" s="135"/>
      <c r="F102" s="160"/>
      <c r="G102" s="127"/>
    </row>
    <row r="103" spans="1:7" s="21" customFormat="1" x14ac:dyDescent="0.25">
      <c r="A103" s="140"/>
      <c r="B103" s="16" t="s">
        <v>45</v>
      </c>
      <c r="C103" s="87"/>
      <c r="D103" s="47" t="s">
        <v>191</v>
      </c>
      <c r="E103" s="135"/>
      <c r="F103" s="160"/>
      <c r="G103" s="127"/>
    </row>
    <row r="104" spans="1:7" s="21" customFormat="1" ht="31.5" x14ac:dyDescent="0.25">
      <c r="A104" s="140"/>
      <c r="B104" s="16" t="s">
        <v>46</v>
      </c>
      <c r="C104" s="87"/>
      <c r="D104" s="47" t="s">
        <v>191</v>
      </c>
      <c r="E104" s="135"/>
      <c r="F104" s="160"/>
      <c r="G104" s="127"/>
    </row>
    <row r="105" spans="1:7" s="21" customFormat="1" ht="16.5" thickBot="1" x14ac:dyDescent="0.3">
      <c r="A105" s="141"/>
      <c r="B105" s="38" t="s">
        <v>47</v>
      </c>
      <c r="C105" s="88"/>
      <c r="D105" s="49" t="s">
        <v>191</v>
      </c>
      <c r="E105" s="136"/>
      <c r="F105" s="161"/>
      <c r="G105" s="128"/>
    </row>
    <row r="106" spans="1:7" s="1" customFormat="1" ht="15.75" customHeight="1" x14ac:dyDescent="0.25">
      <c r="A106" s="139" t="s">
        <v>197</v>
      </c>
      <c r="B106" s="91" t="s">
        <v>96</v>
      </c>
      <c r="C106" s="124" t="s">
        <v>71</v>
      </c>
      <c r="D106" s="125"/>
      <c r="E106" s="125" t="s">
        <v>71</v>
      </c>
      <c r="F106" s="125"/>
      <c r="G106" s="126"/>
    </row>
    <row r="107" spans="1:7" s="21" customFormat="1" x14ac:dyDescent="0.25">
      <c r="A107" s="140"/>
      <c r="B107" s="16" t="s">
        <v>90</v>
      </c>
      <c r="C107" s="87"/>
      <c r="D107" s="47" t="s">
        <v>191</v>
      </c>
      <c r="E107" s="137">
        <v>3</v>
      </c>
      <c r="F107" s="117"/>
      <c r="G107" s="119">
        <f>E107*F107</f>
        <v>0</v>
      </c>
    </row>
    <row r="108" spans="1:7" s="21" customFormat="1" x14ac:dyDescent="0.25">
      <c r="A108" s="140"/>
      <c r="B108" s="16" t="s">
        <v>213</v>
      </c>
      <c r="C108" s="32"/>
      <c r="D108" s="50" t="s">
        <v>13</v>
      </c>
      <c r="E108" s="135"/>
      <c r="F108" s="117"/>
      <c r="G108" s="119"/>
    </row>
    <row r="109" spans="1:7" s="21" customFormat="1" x14ac:dyDescent="0.25">
      <c r="A109" s="140"/>
      <c r="B109" s="16" t="s">
        <v>40</v>
      </c>
      <c r="C109" s="87"/>
      <c r="D109" s="47" t="s">
        <v>191</v>
      </c>
      <c r="E109" s="135"/>
      <c r="F109" s="117"/>
      <c r="G109" s="119"/>
    </row>
    <row r="110" spans="1:7" s="1" customFormat="1" x14ac:dyDescent="0.25">
      <c r="A110" s="140"/>
      <c r="B110" s="16" t="s">
        <v>214</v>
      </c>
      <c r="C110" s="87"/>
      <c r="D110" s="50" t="s">
        <v>13</v>
      </c>
      <c r="E110" s="135"/>
      <c r="F110" s="117"/>
      <c r="G110" s="119"/>
    </row>
    <row r="111" spans="1:7" s="21" customFormat="1" x14ac:dyDescent="0.25">
      <c r="A111" s="140"/>
      <c r="B111" s="16" t="s">
        <v>212</v>
      </c>
      <c r="C111" s="87"/>
      <c r="D111" s="50" t="s">
        <v>13</v>
      </c>
      <c r="E111" s="135"/>
      <c r="F111" s="117"/>
      <c r="G111" s="119"/>
    </row>
    <row r="112" spans="1:7" s="21" customFormat="1" x14ac:dyDescent="0.25">
      <c r="A112" s="140"/>
      <c r="B112" s="16" t="s">
        <v>218</v>
      </c>
      <c r="C112" s="87"/>
      <c r="D112" s="50" t="s">
        <v>13</v>
      </c>
      <c r="E112" s="135"/>
      <c r="F112" s="117"/>
      <c r="G112" s="119"/>
    </row>
    <row r="113" spans="1:7" s="21" customFormat="1" x14ac:dyDescent="0.25">
      <c r="A113" s="140"/>
      <c r="B113" s="16" t="s">
        <v>205</v>
      </c>
      <c r="C113" s="87"/>
      <c r="D113" s="47" t="s">
        <v>191</v>
      </c>
      <c r="E113" s="135"/>
      <c r="F113" s="117"/>
      <c r="G113" s="119"/>
    </row>
    <row r="114" spans="1:7" s="21" customFormat="1" x14ac:dyDescent="0.25">
      <c r="A114" s="140"/>
      <c r="B114" s="55" t="s">
        <v>219</v>
      </c>
      <c r="C114" s="87"/>
      <c r="D114" s="50" t="s">
        <v>13</v>
      </c>
      <c r="E114" s="135"/>
      <c r="F114" s="117"/>
      <c r="G114" s="119"/>
    </row>
    <row r="115" spans="1:7" s="1" customFormat="1" x14ac:dyDescent="0.25">
      <c r="A115" s="140"/>
      <c r="B115" s="16" t="s">
        <v>210</v>
      </c>
      <c r="C115" s="87"/>
      <c r="D115" s="48" t="s">
        <v>13</v>
      </c>
      <c r="E115" s="135"/>
      <c r="F115" s="117"/>
      <c r="G115" s="119"/>
    </row>
    <row r="116" spans="1:7" s="21" customFormat="1" x14ac:dyDescent="0.25">
      <c r="A116" s="140"/>
      <c r="B116" s="16" t="s">
        <v>92</v>
      </c>
      <c r="C116" s="87"/>
      <c r="D116" s="47" t="s">
        <v>191</v>
      </c>
      <c r="E116" s="135"/>
      <c r="F116" s="117"/>
      <c r="G116" s="119"/>
    </row>
    <row r="117" spans="1:7" s="21" customFormat="1" x14ac:dyDescent="0.25">
      <c r="A117" s="140"/>
      <c r="B117" s="16" t="s">
        <v>97</v>
      </c>
      <c r="C117" s="87"/>
      <c r="D117" s="47" t="s">
        <v>191</v>
      </c>
      <c r="E117" s="135"/>
      <c r="F117" s="117"/>
      <c r="G117" s="119"/>
    </row>
    <row r="118" spans="1:7" s="21" customFormat="1" x14ac:dyDescent="0.25">
      <c r="A118" s="140"/>
      <c r="B118" s="16" t="s">
        <v>41</v>
      </c>
      <c r="C118" s="87"/>
      <c r="D118" s="47" t="s">
        <v>191</v>
      </c>
      <c r="E118" s="135"/>
      <c r="F118" s="117"/>
      <c r="G118" s="119"/>
    </row>
    <row r="119" spans="1:7" s="21" customFormat="1" x14ac:dyDescent="0.25">
      <c r="A119" s="140"/>
      <c r="B119" s="16" t="s">
        <v>42</v>
      </c>
      <c r="C119" s="87"/>
      <c r="D119" s="47" t="s">
        <v>191</v>
      </c>
      <c r="E119" s="135"/>
      <c r="F119" s="117"/>
      <c r="G119" s="119"/>
    </row>
    <row r="120" spans="1:7" s="21" customFormat="1" ht="15" x14ac:dyDescent="0.25">
      <c r="A120" s="140"/>
      <c r="B120" s="158" t="s">
        <v>43</v>
      </c>
      <c r="C120" s="159"/>
      <c r="D120" s="159"/>
      <c r="E120" s="135"/>
      <c r="F120" s="170"/>
      <c r="G120" s="172"/>
    </row>
    <row r="121" spans="1:7" s="21" customFormat="1" x14ac:dyDescent="0.25">
      <c r="A121" s="140"/>
      <c r="B121" s="16" t="s">
        <v>44</v>
      </c>
      <c r="C121" s="87"/>
      <c r="D121" s="47" t="s">
        <v>191</v>
      </c>
      <c r="E121" s="135"/>
      <c r="F121" s="170"/>
      <c r="G121" s="172"/>
    </row>
    <row r="122" spans="1:7" s="21" customFormat="1" x14ac:dyDescent="0.25">
      <c r="A122" s="140"/>
      <c r="B122" s="16" t="s">
        <v>45</v>
      </c>
      <c r="C122" s="87"/>
      <c r="D122" s="47" t="s">
        <v>191</v>
      </c>
      <c r="E122" s="135"/>
      <c r="F122" s="170"/>
      <c r="G122" s="172"/>
    </row>
    <row r="123" spans="1:7" s="21" customFormat="1" ht="31.5" x14ac:dyDescent="0.25">
      <c r="A123" s="140"/>
      <c r="B123" s="16" t="s">
        <v>46</v>
      </c>
      <c r="C123" s="87"/>
      <c r="D123" s="47" t="s">
        <v>191</v>
      </c>
      <c r="E123" s="135"/>
      <c r="F123" s="170"/>
      <c r="G123" s="172"/>
    </row>
    <row r="124" spans="1:7" s="21" customFormat="1" ht="16.5" thickBot="1" x14ac:dyDescent="0.3">
      <c r="A124" s="141"/>
      <c r="B124" s="38" t="s">
        <v>47</v>
      </c>
      <c r="C124" s="88"/>
      <c r="D124" s="49" t="s">
        <v>191</v>
      </c>
      <c r="E124" s="136"/>
      <c r="F124" s="171"/>
      <c r="G124" s="173"/>
    </row>
    <row r="125" spans="1:7" s="1" customFormat="1" ht="15.75" customHeight="1" x14ac:dyDescent="0.25">
      <c r="A125" s="139" t="s">
        <v>198</v>
      </c>
      <c r="B125" s="91" t="s">
        <v>102</v>
      </c>
      <c r="C125" s="124" t="s">
        <v>71</v>
      </c>
      <c r="D125" s="125"/>
      <c r="E125" s="125" t="s">
        <v>71</v>
      </c>
      <c r="F125" s="125"/>
      <c r="G125" s="126"/>
    </row>
    <row r="126" spans="1:7" s="21" customFormat="1" x14ac:dyDescent="0.25">
      <c r="A126" s="140"/>
      <c r="B126" s="16" t="s">
        <v>98</v>
      </c>
      <c r="C126" s="87"/>
      <c r="D126" s="47" t="s">
        <v>191</v>
      </c>
      <c r="E126" s="137">
        <v>10</v>
      </c>
      <c r="F126" s="117"/>
      <c r="G126" s="119">
        <f>E126*F126</f>
        <v>0</v>
      </c>
    </row>
    <row r="127" spans="1:7" s="21" customFormat="1" x14ac:dyDescent="0.25">
      <c r="A127" s="140"/>
      <c r="B127" s="16" t="s">
        <v>220</v>
      </c>
      <c r="C127" s="87"/>
      <c r="D127" s="50" t="s">
        <v>13</v>
      </c>
      <c r="E127" s="135"/>
      <c r="F127" s="117"/>
      <c r="G127" s="119"/>
    </row>
    <row r="128" spans="1:7" s="21" customFormat="1" x14ac:dyDescent="0.25">
      <c r="A128" s="140"/>
      <c r="B128" s="16" t="s">
        <v>40</v>
      </c>
      <c r="C128" s="87"/>
      <c r="D128" s="47" t="s">
        <v>191</v>
      </c>
      <c r="E128" s="135"/>
      <c r="F128" s="117"/>
      <c r="G128" s="119"/>
    </row>
    <row r="129" spans="1:7" s="1" customFormat="1" x14ac:dyDescent="0.25">
      <c r="A129" s="140"/>
      <c r="B129" s="16" t="s">
        <v>221</v>
      </c>
      <c r="C129" s="87"/>
      <c r="D129" s="50" t="s">
        <v>13</v>
      </c>
      <c r="E129" s="135"/>
      <c r="F129" s="117"/>
      <c r="G129" s="119"/>
    </row>
    <row r="130" spans="1:7" s="21" customFormat="1" x14ac:dyDescent="0.25">
      <c r="A130" s="140"/>
      <c r="B130" s="16" t="s">
        <v>222</v>
      </c>
      <c r="C130" s="87"/>
      <c r="D130" s="50" t="s">
        <v>13</v>
      </c>
      <c r="E130" s="135"/>
      <c r="F130" s="117"/>
      <c r="G130" s="119"/>
    </row>
    <row r="131" spans="1:7" s="21" customFormat="1" x14ac:dyDescent="0.25">
      <c r="A131" s="140"/>
      <c r="B131" s="16" t="s">
        <v>223</v>
      </c>
      <c r="C131" s="87"/>
      <c r="D131" s="50" t="s">
        <v>13</v>
      </c>
      <c r="E131" s="135"/>
      <c r="F131" s="117"/>
      <c r="G131" s="119"/>
    </row>
    <row r="132" spans="1:7" s="21" customFormat="1" x14ac:dyDescent="0.25">
      <c r="A132" s="140"/>
      <c r="B132" s="16" t="s">
        <v>99</v>
      </c>
      <c r="C132" s="87"/>
      <c r="D132" s="47" t="s">
        <v>191</v>
      </c>
      <c r="E132" s="135"/>
      <c r="F132" s="117"/>
      <c r="G132" s="119"/>
    </row>
    <row r="133" spans="1:7" s="21" customFormat="1" x14ac:dyDescent="0.25">
      <c r="A133" s="140"/>
      <c r="B133" s="55" t="s">
        <v>219</v>
      </c>
      <c r="C133" s="87"/>
      <c r="D133" s="50" t="s">
        <v>13</v>
      </c>
      <c r="E133" s="135"/>
      <c r="F133" s="117"/>
      <c r="G133" s="119"/>
    </row>
    <row r="134" spans="1:7" s="1" customFormat="1" x14ac:dyDescent="0.25">
      <c r="A134" s="140"/>
      <c r="B134" s="16" t="s">
        <v>210</v>
      </c>
      <c r="C134" s="87"/>
      <c r="D134" s="50" t="s">
        <v>13</v>
      </c>
      <c r="E134" s="135"/>
      <c r="F134" s="117"/>
      <c r="G134" s="119"/>
    </row>
    <row r="135" spans="1:7" s="21" customFormat="1" x14ac:dyDescent="0.25">
      <c r="A135" s="140"/>
      <c r="B135" s="16" t="s">
        <v>100</v>
      </c>
      <c r="C135" s="87"/>
      <c r="D135" s="47" t="s">
        <v>191</v>
      </c>
      <c r="E135" s="135"/>
      <c r="F135" s="117"/>
      <c r="G135" s="119"/>
    </row>
    <row r="136" spans="1:7" s="21" customFormat="1" x14ac:dyDescent="0.25">
      <c r="A136" s="140"/>
      <c r="B136" s="16" t="s">
        <v>101</v>
      </c>
      <c r="C136" s="87"/>
      <c r="D136" s="47" t="s">
        <v>191</v>
      </c>
      <c r="E136" s="135"/>
      <c r="F136" s="117"/>
      <c r="G136" s="119"/>
    </row>
    <row r="137" spans="1:7" s="21" customFormat="1" x14ac:dyDescent="0.25">
      <c r="A137" s="140"/>
      <c r="B137" s="16" t="s">
        <v>41</v>
      </c>
      <c r="C137" s="87"/>
      <c r="D137" s="47" t="s">
        <v>191</v>
      </c>
      <c r="E137" s="135"/>
      <c r="F137" s="117"/>
      <c r="G137" s="119"/>
    </row>
    <row r="138" spans="1:7" s="21" customFormat="1" x14ac:dyDescent="0.25">
      <c r="A138" s="140"/>
      <c r="B138" s="16" t="s">
        <v>42</v>
      </c>
      <c r="C138" s="87"/>
      <c r="D138" s="47" t="s">
        <v>191</v>
      </c>
      <c r="E138" s="135"/>
      <c r="F138" s="117"/>
      <c r="G138" s="119"/>
    </row>
    <row r="139" spans="1:7" s="21" customFormat="1" ht="15" x14ac:dyDescent="0.25">
      <c r="A139" s="140"/>
      <c r="B139" s="158" t="s">
        <v>43</v>
      </c>
      <c r="C139" s="159"/>
      <c r="D139" s="159"/>
      <c r="E139" s="135"/>
      <c r="F139" s="170"/>
      <c r="G139" s="172"/>
    </row>
    <row r="140" spans="1:7" s="21" customFormat="1" x14ac:dyDescent="0.25">
      <c r="A140" s="140"/>
      <c r="B140" s="16" t="s">
        <v>44</v>
      </c>
      <c r="C140" s="87"/>
      <c r="D140" s="47" t="s">
        <v>191</v>
      </c>
      <c r="E140" s="135"/>
      <c r="F140" s="170"/>
      <c r="G140" s="172"/>
    </row>
    <row r="141" spans="1:7" s="21" customFormat="1" x14ac:dyDescent="0.25">
      <c r="A141" s="140"/>
      <c r="B141" s="16" t="s">
        <v>45</v>
      </c>
      <c r="C141" s="87"/>
      <c r="D141" s="47" t="s">
        <v>191</v>
      </c>
      <c r="E141" s="135"/>
      <c r="F141" s="170"/>
      <c r="G141" s="172"/>
    </row>
    <row r="142" spans="1:7" s="21" customFormat="1" ht="31.5" x14ac:dyDescent="0.25">
      <c r="A142" s="140"/>
      <c r="B142" s="16" t="s">
        <v>46</v>
      </c>
      <c r="C142" s="87"/>
      <c r="D142" s="47" t="s">
        <v>191</v>
      </c>
      <c r="E142" s="135"/>
      <c r="F142" s="170"/>
      <c r="G142" s="172"/>
    </row>
    <row r="143" spans="1:7" s="21" customFormat="1" ht="16.5" thickBot="1" x14ac:dyDescent="0.3">
      <c r="A143" s="141"/>
      <c r="B143" s="38" t="s">
        <v>47</v>
      </c>
      <c r="C143" s="88"/>
      <c r="D143" s="49" t="s">
        <v>191</v>
      </c>
      <c r="E143" s="136"/>
      <c r="F143" s="171"/>
      <c r="G143" s="173"/>
    </row>
    <row r="144" spans="1:7" s="21" customFormat="1" ht="15.75" customHeight="1" x14ac:dyDescent="0.25">
      <c r="A144" s="129" t="s">
        <v>103</v>
      </c>
      <c r="B144" s="91" t="s">
        <v>105</v>
      </c>
      <c r="C144" s="124" t="s">
        <v>71</v>
      </c>
      <c r="D144" s="125"/>
      <c r="E144" s="125" t="s">
        <v>71</v>
      </c>
      <c r="F144" s="125"/>
      <c r="G144" s="126"/>
    </row>
    <row r="145" spans="1:7" x14ac:dyDescent="0.25">
      <c r="A145" s="130"/>
      <c r="B145" s="16" t="s">
        <v>224</v>
      </c>
      <c r="C145" s="87"/>
      <c r="D145" s="50" t="s">
        <v>13</v>
      </c>
      <c r="E145" s="137">
        <v>4</v>
      </c>
      <c r="F145" s="142"/>
      <c r="G145" s="121">
        <f>E145*F145</f>
        <v>0</v>
      </c>
    </row>
    <row r="146" spans="1:7" x14ac:dyDescent="0.25">
      <c r="A146" s="130"/>
      <c r="B146" s="16" t="s">
        <v>225</v>
      </c>
      <c r="C146" s="87"/>
      <c r="D146" s="50" t="s">
        <v>13</v>
      </c>
      <c r="E146" s="135"/>
      <c r="F146" s="143"/>
      <c r="G146" s="122"/>
    </row>
    <row r="147" spans="1:7" x14ac:dyDescent="0.25">
      <c r="A147" s="130"/>
      <c r="B147" s="16" t="s">
        <v>40</v>
      </c>
      <c r="C147" s="87"/>
      <c r="D147" s="47" t="s">
        <v>191</v>
      </c>
      <c r="E147" s="135"/>
      <c r="F147" s="143"/>
      <c r="G147" s="122"/>
    </row>
    <row r="148" spans="1:7" ht="15.75" customHeight="1" x14ac:dyDescent="0.25">
      <c r="A148" s="130"/>
      <c r="B148" s="16" t="s">
        <v>226</v>
      </c>
      <c r="C148" s="87"/>
      <c r="D148" s="50" t="s">
        <v>13</v>
      </c>
      <c r="E148" s="135"/>
      <c r="F148" s="143"/>
      <c r="G148" s="122"/>
    </row>
    <row r="149" spans="1:7" x14ac:dyDescent="0.25">
      <c r="A149" s="130"/>
      <c r="B149" s="16" t="s">
        <v>52</v>
      </c>
      <c r="C149" s="87"/>
      <c r="D149" s="47" t="s">
        <v>191</v>
      </c>
      <c r="E149" s="135"/>
      <c r="F149" s="143"/>
      <c r="G149" s="122"/>
    </row>
    <row r="150" spans="1:7" ht="15.75" customHeight="1" x14ac:dyDescent="0.25">
      <c r="A150" s="130"/>
      <c r="B150" s="16" t="s">
        <v>227</v>
      </c>
      <c r="C150" s="87"/>
      <c r="D150" s="50" t="s">
        <v>13</v>
      </c>
      <c r="E150" s="135"/>
      <c r="F150" s="143"/>
      <c r="G150" s="122"/>
    </row>
    <row r="151" spans="1:7" x14ac:dyDescent="0.25">
      <c r="A151" s="130"/>
      <c r="B151" s="16" t="s">
        <v>106</v>
      </c>
      <c r="C151" s="87"/>
      <c r="D151" s="47" t="s">
        <v>191</v>
      </c>
      <c r="E151" s="135"/>
      <c r="F151" s="143"/>
      <c r="G151" s="122"/>
    </row>
    <row r="152" spans="1:7" x14ac:dyDescent="0.25">
      <c r="A152" s="130"/>
      <c r="B152" s="16" t="s">
        <v>55</v>
      </c>
      <c r="C152" s="87"/>
      <c r="D152" s="47" t="s">
        <v>191</v>
      </c>
      <c r="E152" s="135"/>
      <c r="F152" s="143"/>
      <c r="G152" s="122"/>
    </row>
    <row r="153" spans="1:7" x14ac:dyDescent="0.25">
      <c r="A153" s="130"/>
      <c r="B153" s="16" t="s">
        <v>104</v>
      </c>
      <c r="C153" s="87"/>
      <c r="D153" s="47" t="s">
        <v>191</v>
      </c>
      <c r="E153" s="135"/>
      <c r="F153" s="143"/>
      <c r="G153" s="122"/>
    </row>
    <row r="154" spans="1:7" ht="15.75" customHeight="1" x14ac:dyDescent="0.25">
      <c r="A154" s="130"/>
      <c r="B154" s="158" t="s">
        <v>43</v>
      </c>
      <c r="C154" s="159"/>
      <c r="D154" s="159"/>
      <c r="E154" s="135"/>
      <c r="F154" s="160"/>
      <c r="G154" s="127"/>
    </row>
    <row r="155" spans="1:7" x14ac:dyDescent="0.25">
      <c r="A155" s="130"/>
      <c r="B155" s="16" t="s">
        <v>57</v>
      </c>
      <c r="C155" s="87"/>
      <c r="D155" s="47" t="s">
        <v>191</v>
      </c>
      <c r="E155" s="135"/>
      <c r="F155" s="160"/>
      <c r="G155" s="127"/>
    </row>
    <row r="156" spans="1:7" ht="31.5" x14ac:dyDescent="0.25">
      <c r="A156" s="130"/>
      <c r="B156" s="16" t="s">
        <v>58</v>
      </c>
      <c r="C156" s="87"/>
      <c r="D156" s="47" t="s">
        <v>191</v>
      </c>
      <c r="E156" s="135"/>
      <c r="F156" s="160"/>
      <c r="G156" s="127"/>
    </row>
    <row r="157" spans="1:7" ht="16.5" thickBot="1" x14ac:dyDescent="0.3">
      <c r="A157" s="131"/>
      <c r="B157" s="38" t="s">
        <v>47</v>
      </c>
      <c r="C157" s="88"/>
      <c r="D157" s="49" t="s">
        <v>191</v>
      </c>
      <c r="E157" s="136"/>
      <c r="F157" s="161"/>
      <c r="G157" s="128"/>
    </row>
    <row r="158" spans="1:7" s="6" customFormat="1" ht="15.75" customHeight="1" x14ac:dyDescent="0.25">
      <c r="A158" s="132" t="s">
        <v>103</v>
      </c>
      <c r="B158" s="91" t="s">
        <v>0</v>
      </c>
      <c r="C158" s="124" t="s">
        <v>71</v>
      </c>
      <c r="D158" s="125"/>
      <c r="E158" s="125" t="s">
        <v>71</v>
      </c>
      <c r="F158" s="125"/>
      <c r="G158" s="126"/>
    </row>
    <row r="159" spans="1:7" s="7" customFormat="1" x14ac:dyDescent="0.25">
      <c r="A159" s="133"/>
      <c r="B159" s="92" t="s">
        <v>228</v>
      </c>
      <c r="C159" s="32"/>
      <c r="D159" s="50" t="s">
        <v>13</v>
      </c>
      <c r="E159" s="135">
        <v>4</v>
      </c>
      <c r="F159" s="143"/>
      <c r="G159" s="122">
        <f>E159*F159</f>
        <v>0</v>
      </c>
    </row>
    <row r="160" spans="1:7" s="6" customFormat="1" x14ac:dyDescent="0.25">
      <c r="A160" s="133"/>
      <c r="B160" s="92" t="s">
        <v>229</v>
      </c>
      <c r="C160" s="32"/>
      <c r="D160" s="50" t="s">
        <v>13</v>
      </c>
      <c r="E160" s="135"/>
      <c r="F160" s="143"/>
      <c r="G160" s="122"/>
    </row>
    <row r="161" spans="1:7" s="6" customFormat="1" x14ac:dyDescent="0.25">
      <c r="A161" s="133"/>
      <c r="B161" s="16" t="s">
        <v>226</v>
      </c>
      <c r="C161" s="32"/>
      <c r="D161" s="50" t="s">
        <v>13</v>
      </c>
      <c r="E161" s="135"/>
      <c r="F161" s="143"/>
      <c r="G161" s="122"/>
    </row>
    <row r="162" spans="1:7" s="6" customFormat="1" x14ac:dyDescent="0.25">
      <c r="A162" s="133"/>
      <c r="B162" s="92" t="s">
        <v>230</v>
      </c>
      <c r="C162" s="32"/>
      <c r="D162" s="50" t="s">
        <v>13</v>
      </c>
      <c r="E162" s="135"/>
      <c r="F162" s="143"/>
      <c r="G162" s="122"/>
    </row>
    <row r="163" spans="1:7" s="7" customFormat="1" x14ac:dyDescent="0.25">
      <c r="A163" s="133"/>
      <c r="B163" s="92" t="s">
        <v>14</v>
      </c>
      <c r="C163" s="32"/>
      <c r="D163" s="47" t="s">
        <v>191</v>
      </c>
      <c r="E163" s="135"/>
      <c r="F163" s="143"/>
      <c r="G163" s="122"/>
    </row>
    <row r="164" spans="1:7" s="6" customFormat="1" x14ac:dyDescent="0.25">
      <c r="A164" s="133"/>
      <c r="B164" s="92" t="s">
        <v>15</v>
      </c>
      <c r="C164" s="32"/>
      <c r="D164" s="47" t="s">
        <v>191</v>
      </c>
      <c r="E164" s="135"/>
      <c r="F164" s="143"/>
      <c r="G164" s="122"/>
    </row>
    <row r="165" spans="1:7" s="6" customFormat="1" ht="31.5" x14ac:dyDescent="0.25">
      <c r="A165" s="133"/>
      <c r="B165" s="92" t="s">
        <v>16</v>
      </c>
      <c r="C165" s="32"/>
      <c r="D165" s="47" t="s">
        <v>191</v>
      </c>
      <c r="E165" s="135"/>
      <c r="F165" s="143"/>
      <c r="G165" s="122"/>
    </row>
    <row r="166" spans="1:7" s="6" customFormat="1" ht="16.5" thickBot="1" x14ac:dyDescent="0.3">
      <c r="A166" s="134"/>
      <c r="B166" s="93" t="s">
        <v>17</v>
      </c>
      <c r="C166" s="37"/>
      <c r="D166" s="49" t="s">
        <v>191</v>
      </c>
      <c r="E166" s="136"/>
      <c r="F166" s="144"/>
      <c r="G166" s="123"/>
    </row>
    <row r="167" spans="1:7" x14ac:dyDescent="0.25">
      <c r="A167" s="75" t="s">
        <v>163</v>
      </c>
      <c r="B167" s="39" t="s">
        <v>63</v>
      </c>
      <c r="C167" s="40"/>
      <c r="D167" s="60" t="s">
        <v>191</v>
      </c>
      <c r="E167" s="41">
        <v>2</v>
      </c>
      <c r="F167" s="42"/>
      <c r="G167" s="43">
        <f>E167*F167</f>
        <v>0</v>
      </c>
    </row>
    <row r="168" spans="1:7" ht="16.5" thickBot="1" x14ac:dyDescent="0.3">
      <c r="A168" s="77" t="s">
        <v>163</v>
      </c>
      <c r="B168" s="38" t="s">
        <v>64</v>
      </c>
      <c r="C168" s="37"/>
      <c r="D168" s="64" t="s">
        <v>191</v>
      </c>
      <c r="E168" s="69">
        <v>1</v>
      </c>
      <c r="F168" s="79"/>
      <c r="G168" s="81">
        <f>E168*F168</f>
        <v>0</v>
      </c>
    </row>
    <row r="169" spans="1:7" ht="15.75" customHeight="1" x14ac:dyDescent="0.25">
      <c r="A169" s="129" t="s">
        <v>107</v>
      </c>
      <c r="B169" s="91" t="s">
        <v>134</v>
      </c>
      <c r="C169" s="124" t="s">
        <v>71</v>
      </c>
      <c r="D169" s="125"/>
      <c r="E169" s="125" t="s">
        <v>71</v>
      </c>
      <c r="F169" s="125"/>
      <c r="G169" s="126"/>
    </row>
    <row r="170" spans="1:7" x14ac:dyDescent="0.25">
      <c r="A170" s="130"/>
      <c r="B170" s="16" t="s">
        <v>109</v>
      </c>
      <c r="C170" s="87"/>
      <c r="D170" s="47" t="s">
        <v>191</v>
      </c>
      <c r="E170" s="137">
        <v>1</v>
      </c>
      <c r="F170" s="142"/>
      <c r="G170" s="121">
        <f>E170*F170</f>
        <v>0</v>
      </c>
    </row>
    <row r="171" spans="1:7" x14ac:dyDescent="0.25">
      <c r="A171" s="130"/>
      <c r="B171" s="16" t="s">
        <v>122</v>
      </c>
      <c r="C171" s="87"/>
      <c r="D171" s="47" t="s">
        <v>191</v>
      </c>
      <c r="E171" s="135"/>
      <c r="F171" s="143"/>
      <c r="G171" s="122"/>
    </row>
    <row r="172" spans="1:7" x14ac:dyDescent="0.25">
      <c r="A172" s="130"/>
      <c r="B172" s="16" t="s">
        <v>123</v>
      </c>
      <c r="C172" s="87"/>
      <c r="D172" s="47" t="s">
        <v>191</v>
      </c>
      <c r="E172" s="135"/>
      <c r="F172" s="143"/>
      <c r="G172" s="122"/>
    </row>
    <row r="173" spans="1:7" x14ac:dyDescent="0.25">
      <c r="A173" s="130"/>
      <c r="B173" s="96" t="s">
        <v>115</v>
      </c>
      <c r="C173" s="87"/>
      <c r="D173" s="47" t="s">
        <v>191</v>
      </c>
      <c r="E173" s="135"/>
      <c r="F173" s="143"/>
      <c r="G173" s="122"/>
    </row>
    <row r="174" spans="1:7" ht="16.5" thickBot="1" x14ac:dyDescent="0.3">
      <c r="A174" s="130"/>
      <c r="B174" s="97" t="s">
        <v>124</v>
      </c>
      <c r="C174" s="89"/>
      <c r="D174" s="52" t="s">
        <v>191</v>
      </c>
      <c r="E174" s="135"/>
      <c r="F174" s="143"/>
      <c r="G174" s="122"/>
    </row>
    <row r="175" spans="1:7" ht="15.75" customHeight="1" x14ac:dyDescent="0.25">
      <c r="A175" s="129" t="s">
        <v>107</v>
      </c>
      <c r="B175" s="91" t="s">
        <v>133</v>
      </c>
      <c r="C175" s="124" t="s">
        <v>71</v>
      </c>
      <c r="D175" s="125"/>
      <c r="E175" s="125" t="s">
        <v>71</v>
      </c>
      <c r="F175" s="125"/>
      <c r="G175" s="126"/>
    </row>
    <row r="176" spans="1:7" x14ac:dyDescent="0.25">
      <c r="A176" s="130"/>
      <c r="B176" s="16" t="s">
        <v>109</v>
      </c>
      <c r="C176" s="87"/>
      <c r="D176" s="47" t="s">
        <v>191</v>
      </c>
      <c r="E176" s="137">
        <v>1</v>
      </c>
      <c r="F176" s="142"/>
      <c r="G176" s="121">
        <f>E176*F176</f>
        <v>0</v>
      </c>
    </row>
    <row r="177" spans="1:7" x14ac:dyDescent="0.25">
      <c r="A177" s="130"/>
      <c r="B177" s="16" t="s">
        <v>113</v>
      </c>
      <c r="C177" s="87"/>
      <c r="D177" s="47" t="s">
        <v>191</v>
      </c>
      <c r="E177" s="135"/>
      <c r="F177" s="143"/>
      <c r="G177" s="122"/>
    </row>
    <row r="178" spans="1:7" x14ac:dyDescent="0.25">
      <c r="A178" s="130"/>
      <c r="B178" s="16" t="s">
        <v>114</v>
      </c>
      <c r="C178" s="87"/>
      <c r="D178" s="47" t="s">
        <v>191</v>
      </c>
      <c r="E178" s="135"/>
      <c r="F178" s="143"/>
      <c r="G178" s="122"/>
    </row>
    <row r="179" spans="1:7" x14ac:dyDescent="0.25">
      <c r="A179" s="130"/>
      <c r="B179" s="96" t="s">
        <v>115</v>
      </c>
      <c r="C179" s="87"/>
      <c r="D179" s="47" t="s">
        <v>191</v>
      </c>
      <c r="E179" s="135"/>
      <c r="F179" s="143"/>
      <c r="G179" s="122"/>
    </row>
    <row r="180" spans="1:7" ht="16.5" thickBot="1" x14ac:dyDescent="0.3">
      <c r="A180" s="131"/>
      <c r="B180" s="98" t="s">
        <v>116</v>
      </c>
      <c r="C180" s="88"/>
      <c r="D180" s="49" t="s">
        <v>191</v>
      </c>
      <c r="E180" s="136"/>
      <c r="F180" s="144"/>
      <c r="G180" s="123"/>
    </row>
    <row r="181" spans="1:7" ht="15.75" customHeight="1" x14ac:dyDescent="0.25">
      <c r="A181" s="129" t="s">
        <v>107</v>
      </c>
      <c r="B181" s="91" t="s">
        <v>135</v>
      </c>
      <c r="C181" s="124" t="s">
        <v>71</v>
      </c>
      <c r="D181" s="125"/>
      <c r="E181" s="125" t="s">
        <v>71</v>
      </c>
      <c r="F181" s="125"/>
      <c r="G181" s="126"/>
    </row>
    <row r="182" spans="1:7" x14ac:dyDescent="0.25">
      <c r="A182" s="130"/>
      <c r="B182" s="16" t="s">
        <v>117</v>
      </c>
      <c r="C182" s="87"/>
      <c r="D182" s="47" t="s">
        <v>191</v>
      </c>
      <c r="E182" s="137">
        <v>1</v>
      </c>
      <c r="F182" s="142"/>
      <c r="G182" s="121">
        <f>E182*F182</f>
        <v>0</v>
      </c>
    </row>
    <row r="183" spans="1:7" x14ac:dyDescent="0.25">
      <c r="A183" s="130"/>
      <c r="B183" s="16" t="s">
        <v>113</v>
      </c>
      <c r="C183" s="87"/>
      <c r="D183" s="47" t="s">
        <v>191</v>
      </c>
      <c r="E183" s="135"/>
      <c r="F183" s="143"/>
      <c r="G183" s="122"/>
    </row>
    <row r="184" spans="1:7" x14ac:dyDescent="0.25">
      <c r="A184" s="130"/>
      <c r="B184" s="16" t="s">
        <v>118</v>
      </c>
      <c r="C184" s="87"/>
      <c r="D184" s="47" t="s">
        <v>191</v>
      </c>
      <c r="E184" s="135"/>
      <c r="F184" s="143"/>
      <c r="G184" s="122"/>
    </row>
    <row r="185" spans="1:7" x14ac:dyDescent="0.25">
      <c r="A185" s="130"/>
      <c r="B185" s="96" t="s">
        <v>115</v>
      </c>
      <c r="C185" s="87"/>
      <c r="D185" s="47" t="s">
        <v>191</v>
      </c>
      <c r="E185" s="135"/>
      <c r="F185" s="143"/>
      <c r="G185" s="122"/>
    </row>
    <row r="186" spans="1:7" ht="16.5" thickBot="1" x14ac:dyDescent="0.3">
      <c r="A186" s="131"/>
      <c r="B186" s="98" t="s">
        <v>125</v>
      </c>
      <c r="C186" s="88"/>
      <c r="D186" s="49" t="s">
        <v>191</v>
      </c>
      <c r="E186" s="136"/>
      <c r="F186" s="144"/>
      <c r="G186" s="123"/>
    </row>
    <row r="187" spans="1:7" ht="15.75" customHeight="1" x14ac:dyDescent="0.25">
      <c r="A187" s="130" t="s">
        <v>107</v>
      </c>
      <c r="B187" s="94" t="s">
        <v>136</v>
      </c>
      <c r="C187" s="155" t="s">
        <v>71</v>
      </c>
      <c r="D187" s="156"/>
      <c r="E187" s="156" t="s">
        <v>71</v>
      </c>
      <c r="F187" s="156"/>
      <c r="G187" s="157"/>
    </row>
    <row r="188" spans="1:7" x14ac:dyDescent="0.25">
      <c r="A188" s="130"/>
      <c r="B188" s="16" t="s">
        <v>111</v>
      </c>
      <c r="C188" s="87"/>
      <c r="D188" s="47" t="s">
        <v>191</v>
      </c>
      <c r="E188" s="137">
        <v>2</v>
      </c>
      <c r="F188" s="142"/>
      <c r="G188" s="121">
        <f>E188*F188</f>
        <v>0</v>
      </c>
    </row>
    <row r="189" spans="1:7" x14ac:dyDescent="0.25">
      <c r="A189" s="130"/>
      <c r="B189" s="16" t="s">
        <v>110</v>
      </c>
      <c r="C189" s="87"/>
      <c r="D189" s="47" t="s">
        <v>191</v>
      </c>
      <c r="E189" s="135"/>
      <c r="F189" s="143"/>
      <c r="G189" s="122"/>
    </row>
    <row r="190" spans="1:7" x14ac:dyDescent="0.25">
      <c r="A190" s="130"/>
      <c r="B190" s="16" t="s">
        <v>112</v>
      </c>
      <c r="C190" s="87"/>
      <c r="D190" s="47" t="s">
        <v>191</v>
      </c>
      <c r="E190" s="135"/>
      <c r="F190" s="143"/>
      <c r="G190" s="122"/>
    </row>
    <row r="191" spans="1:7" x14ac:dyDescent="0.25">
      <c r="A191" s="130"/>
      <c r="B191" s="96" t="s">
        <v>115</v>
      </c>
      <c r="C191" s="87"/>
      <c r="D191" s="47" t="s">
        <v>191</v>
      </c>
      <c r="E191" s="135"/>
      <c r="F191" s="143"/>
      <c r="G191" s="122"/>
    </row>
    <row r="192" spans="1:7" ht="16.5" thickBot="1" x14ac:dyDescent="0.3">
      <c r="A192" s="131"/>
      <c r="B192" s="98" t="s">
        <v>126</v>
      </c>
      <c r="C192" s="88"/>
      <c r="D192" s="49" t="s">
        <v>191</v>
      </c>
      <c r="E192" s="136"/>
      <c r="F192" s="144"/>
      <c r="G192" s="123"/>
    </row>
    <row r="193" spans="1:7" ht="15.75" customHeight="1" x14ac:dyDescent="0.25">
      <c r="A193" s="129" t="s">
        <v>107</v>
      </c>
      <c r="B193" s="91" t="s">
        <v>137</v>
      </c>
      <c r="C193" s="124" t="s">
        <v>71</v>
      </c>
      <c r="D193" s="125"/>
      <c r="E193" s="125" t="s">
        <v>71</v>
      </c>
      <c r="F193" s="125"/>
      <c r="G193" s="126"/>
    </row>
    <row r="194" spans="1:7" x14ac:dyDescent="0.25">
      <c r="A194" s="130"/>
      <c r="B194" s="16" t="s">
        <v>117</v>
      </c>
      <c r="C194" s="87"/>
      <c r="D194" s="47" t="s">
        <v>191</v>
      </c>
      <c r="E194" s="137">
        <v>2</v>
      </c>
      <c r="F194" s="142"/>
      <c r="G194" s="121">
        <f>E194*F194</f>
        <v>0</v>
      </c>
    </row>
    <row r="195" spans="1:7" x14ac:dyDescent="0.25">
      <c r="A195" s="130"/>
      <c r="B195" s="16" t="s">
        <v>113</v>
      </c>
      <c r="C195" s="87"/>
      <c r="D195" s="47" t="s">
        <v>191</v>
      </c>
      <c r="E195" s="135"/>
      <c r="F195" s="143"/>
      <c r="G195" s="122"/>
    </row>
    <row r="196" spans="1:7" x14ac:dyDescent="0.25">
      <c r="A196" s="130"/>
      <c r="B196" s="16" t="s">
        <v>119</v>
      </c>
      <c r="C196" s="87"/>
      <c r="D196" s="47" t="s">
        <v>191</v>
      </c>
      <c r="E196" s="135"/>
      <c r="F196" s="143"/>
      <c r="G196" s="122"/>
    </row>
    <row r="197" spans="1:7" x14ac:dyDescent="0.25">
      <c r="A197" s="130"/>
      <c r="B197" s="96" t="s">
        <v>115</v>
      </c>
      <c r="C197" s="87"/>
      <c r="D197" s="47" t="s">
        <v>191</v>
      </c>
      <c r="E197" s="135"/>
      <c r="F197" s="143"/>
      <c r="G197" s="122"/>
    </row>
    <row r="198" spans="1:7" ht="15" customHeight="1" thickBot="1" x14ac:dyDescent="0.3">
      <c r="A198" s="130"/>
      <c r="B198" s="97" t="s">
        <v>126</v>
      </c>
      <c r="C198" s="89"/>
      <c r="D198" s="52" t="s">
        <v>191</v>
      </c>
      <c r="E198" s="135"/>
      <c r="F198" s="143"/>
      <c r="G198" s="122"/>
    </row>
    <row r="199" spans="1:7" ht="15.75" customHeight="1" x14ac:dyDescent="0.25">
      <c r="A199" s="129" t="s">
        <v>107</v>
      </c>
      <c r="B199" s="91" t="s">
        <v>165</v>
      </c>
      <c r="C199" s="124" t="s">
        <v>71</v>
      </c>
      <c r="D199" s="125"/>
      <c r="E199" s="125" t="s">
        <v>71</v>
      </c>
      <c r="F199" s="125"/>
      <c r="G199" s="126"/>
    </row>
    <row r="200" spans="1:7" x14ac:dyDescent="0.25">
      <c r="A200" s="130"/>
      <c r="B200" s="16" t="s">
        <v>127</v>
      </c>
      <c r="C200" s="87"/>
      <c r="D200" s="47" t="s">
        <v>191</v>
      </c>
      <c r="E200" s="137">
        <v>2</v>
      </c>
      <c r="F200" s="142"/>
      <c r="G200" s="121">
        <f>E200*F200</f>
        <v>0</v>
      </c>
    </row>
    <row r="201" spans="1:7" x14ac:dyDescent="0.25">
      <c r="A201" s="130"/>
      <c r="B201" s="16" t="s">
        <v>128</v>
      </c>
      <c r="C201" s="87"/>
      <c r="D201" s="47" t="s">
        <v>191</v>
      </c>
      <c r="E201" s="135"/>
      <c r="F201" s="143"/>
      <c r="G201" s="122"/>
    </row>
    <row r="202" spans="1:7" x14ac:dyDescent="0.25">
      <c r="A202" s="130"/>
      <c r="B202" s="16" t="s">
        <v>129</v>
      </c>
      <c r="C202" s="87"/>
      <c r="D202" s="47" t="s">
        <v>191</v>
      </c>
      <c r="E202" s="135"/>
      <c r="F202" s="143"/>
      <c r="G202" s="122"/>
    </row>
    <row r="203" spans="1:7" ht="16.5" thickBot="1" x14ac:dyDescent="0.3">
      <c r="A203" s="131"/>
      <c r="B203" s="98" t="s">
        <v>116</v>
      </c>
      <c r="C203" s="88"/>
      <c r="D203" s="49" t="s">
        <v>191</v>
      </c>
      <c r="E203" s="136"/>
      <c r="F203" s="144"/>
      <c r="G203" s="123"/>
    </row>
    <row r="204" spans="1:7" ht="15.75" customHeight="1" x14ac:dyDescent="0.25">
      <c r="A204" s="129" t="s">
        <v>107</v>
      </c>
      <c r="B204" s="91" t="s">
        <v>138</v>
      </c>
      <c r="C204" s="124" t="s">
        <v>71</v>
      </c>
      <c r="D204" s="125"/>
      <c r="E204" s="125" t="s">
        <v>71</v>
      </c>
      <c r="F204" s="125"/>
      <c r="G204" s="126"/>
    </row>
    <row r="205" spans="1:7" x14ac:dyDescent="0.25">
      <c r="A205" s="130"/>
      <c r="B205" s="16" t="s">
        <v>127</v>
      </c>
      <c r="C205" s="87"/>
      <c r="D205" s="47" t="s">
        <v>191</v>
      </c>
      <c r="E205" s="137">
        <v>2</v>
      </c>
      <c r="F205" s="142"/>
      <c r="G205" s="121">
        <f>E205*F205</f>
        <v>0</v>
      </c>
    </row>
    <row r="206" spans="1:7" x14ac:dyDescent="0.25">
      <c r="A206" s="130"/>
      <c r="B206" s="16" t="s">
        <v>128</v>
      </c>
      <c r="C206" s="87"/>
      <c r="D206" s="47" t="s">
        <v>191</v>
      </c>
      <c r="E206" s="135"/>
      <c r="F206" s="143"/>
      <c r="G206" s="122"/>
    </row>
    <row r="207" spans="1:7" x14ac:dyDescent="0.25">
      <c r="A207" s="130"/>
      <c r="B207" s="16" t="s">
        <v>129</v>
      </c>
      <c r="C207" s="87"/>
      <c r="D207" s="47" t="s">
        <v>191</v>
      </c>
      <c r="E207" s="135"/>
      <c r="F207" s="143"/>
      <c r="G207" s="122"/>
    </row>
    <row r="208" spans="1:7" x14ac:dyDescent="0.25">
      <c r="A208" s="130"/>
      <c r="B208" s="96" t="s">
        <v>115</v>
      </c>
      <c r="C208" s="87"/>
      <c r="D208" s="47" t="s">
        <v>191</v>
      </c>
      <c r="E208" s="135"/>
      <c r="F208" s="143"/>
      <c r="G208" s="122"/>
    </row>
    <row r="209" spans="1:7" ht="16.5" thickBot="1" x14ac:dyDescent="0.3">
      <c r="A209" s="131"/>
      <c r="B209" s="98" t="s">
        <v>126</v>
      </c>
      <c r="C209" s="88"/>
      <c r="D209" s="49" t="s">
        <v>191</v>
      </c>
      <c r="E209" s="136"/>
      <c r="F209" s="144"/>
      <c r="G209" s="123"/>
    </row>
    <row r="210" spans="1:7" ht="15.75" customHeight="1" x14ac:dyDescent="0.25">
      <c r="A210" s="130" t="s">
        <v>107</v>
      </c>
      <c r="B210" s="94" t="s">
        <v>175</v>
      </c>
      <c r="C210" s="155" t="s">
        <v>71</v>
      </c>
      <c r="D210" s="156"/>
      <c r="E210" s="156" t="s">
        <v>71</v>
      </c>
      <c r="F210" s="156"/>
      <c r="G210" s="157"/>
    </row>
    <row r="211" spans="1:7" ht="15" customHeight="1" x14ac:dyDescent="0.25">
      <c r="A211" s="130"/>
      <c r="B211" s="16" t="s">
        <v>127</v>
      </c>
      <c r="C211" s="87"/>
      <c r="D211" s="47" t="s">
        <v>191</v>
      </c>
      <c r="E211" s="137">
        <v>2</v>
      </c>
      <c r="F211" s="142"/>
      <c r="G211" s="121">
        <f>E211*F211</f>
        <v>0</v>
      </c>
    </row>
    <row r="212" spans="1:7" ht="15" customHeight="1" x14ac:dyDescent="0.25">
      <c r="A212" s="130"/>
      <c r="B212" s="16" t="s">
        <v>128</v>
      </c>
      <c r="C212" s="87"/>
      <c r="D212" s="47" t="s">
        <v>191</v>
      </c>
      <c r="E212" s="135"/>
      <c r="F212" s="143"/>
      <c r="G212" s="122"/>
    </row>
    <row r="213" spans="1:7" ht="15" customHeight="1" x14ac:dyDescent="0.25">
      <c r="A213" s="130"/>
      <c r="B213" s="16" t="s">
        <v>129</v>
      </c>
      <c r="C213" s="87"/>
      <c r="D213" s="47" t="s">
        <v>191</v>
      </c>
      <c r="E213" s="135"/>
      <c r="F213" s="143"/>
      <c r="G213" s="122"/>
    </row>
    <row r="214" spans="1:7" ht="15" customHeight="1" x14ac:dyDescent="0.25">
      <c r="A214" s="130"/>
      <c r="B214" s="96" t="s">
        <v>115</v>
      </c>
      <c r="C214" s="87"/>
      <c r="D214" s="47" t="s">
        <v>191</v>
      </c>
      <c r="E214" s="135"/>
      <c r="F214" s="143"/>
      <c r="G214" s="122"/>
    </row>
    <row r="215" spans="1:7" ht="15" customHeight="1" x14ac:dyDescent="0.25">
      <c r="A215" s="130"/>
      <c r="B215" s="96" t="s">
        <v>126</v>
      </c>
      <c r="C215" s="87"/>
      <c r="D215" s="47" t="s">
        <v>191</v>
      </c>
      <c r="E215" s="135"/>
      <c r="F215" s="143"/>
      <c r="G215" s="122"/>
    </row>
    <row r="216" spans="1:7" ht="16.5" thickBot="1" x14ac:dyDescent="0.3">
      <c r="A216" s="131"/>
      <c r="B216" s="38" t="s">
        <v>130</v>
      </c>
      <c r="C216" s="37"/>
      <c r="D216" s="49" t="s">
        <v>191</v>
      </c>
      <c r="E216" s="136"/>
      <c r="F216" s="144"/>
      <c r="G216" s="123"/>
    </row>
    <row r="217" spans="1:7" ht="15.75" customHeight="1" x14ac:dyDescent="0.25">
      <c r="A217" s="129" t="s">
        <v>107</v>
      </c>
      <c r="B217" s="91" t="s">
        <v>139</v>
      </c>
      <c r="C217" s="124" t="s">
        <v>71</v>
      </c>
      <c r="D217" s="125"/>
      <c r="E217" s="125" t="s">
        <v>71</v>
      </c>
      <c r="F217" s="125"/>
      <c r="G217" s="126"/>
    </row>
    <row r="218" spans="1:7" ht="15" customHeight="1" x14ac:dyDescent="0.25">
      <c r="A218" s="130"/>
      <c r="B218" s="16" t="s">
        <v>127</v>
      </c>
      <c r="C218" s="87"/>
      <c r="D218" s="47" t="s">
        <v>191</v>
      </c>
      <c r="E218" s="137">
        <v>2</v>
      </c>
      <c r="F218" s="142"/>
      <c r="G218" s="121">
        <f>E218*F218</f>
        <v>0</v>
      </c>
    </row>
    <row r="219" spans="1:7" ht="15" customHeight="1" x14ac:dyDescent="0.25">
      <c r="A219" s="130"/>
      <c r="B219" s="16" t="s">
        <v>128</v>
      </c>
      <c r="C219" s="87"/>
      <c r="D219" s="47" t="s">
        <v>191</v>
      </c>
      <c r="E219" s="135"/>
      <c r="F219" s="143"/>
      <c r="G219" s="122"/>
    </row>
    <row r="220" spans="1:7" ht="15" customHeight="1" x14ac:dyDescent="0.25">
      <c r="A220" s="130"/>
      <c r="B220" s="16" t="s">
        <v>129</v>
      </c>
      <c r="C220" s="87"/>
      <c r="D220" s="47" t="s">
        <v>191</v>
      </c>
      <c r="E220" s="135"/>
      <c r="F220" s="143"/>
      <c r="G220" s="122"/>
    </row>
    <row r="221" spans="1:7" ht="15" customHeight="1" x14ac:dyDescent="0.25">
      <c r="A221" s="130"/>
      <c r="B221" s="96" t="s">
        <v>115</v>
      </c>
      <c r="C221" s="87"/>
      <c r="D221" s="47" t="s">
        <v>191</v>
      </c>
      <c r="E221" s="135"/>
      <c r="F221" s="143"/>
      <c r="G221" s="122"/>
    </row>
    <row r="222" spans="1:7" ht="15" customHeight="1" x14ac:dyDescent="0.25">
      <c r="A222" s="130"/>
      <c r="B222" s="96" t="s">
        <v>126</v>
      </c>
      <c r="C222" s="87"/>
      <c r="D222" s="47" t="s">
        <v>191</v>
      </c>
      <c r="E222" s="135"/>
      <c r="F222" s="143"/>
      <c r="G222" s="122"/>
    </row>
    <row r="223" spans="1:7" ht="32.25" thickBot="1" x14ac:dyDescent="0.3">
      <c r="A223" s="130"/>
      <c r="B223" s="97" t="s">
        <v>131</v>
      </c>
      <c r="C223" s="89"/>
      <c r="D223" s="52" t="s">
        <v>191</v>
      </c>
      <c r="E223" s="135"/>
      <c r="F223" s="143"/>
      <c r="G223" s="122"/>
    </row>
    <row r="224" spans="1:7" ht="15.75" customHeight="1" x14ac:dyDescent="0.25">
      <c r="A224" s="129" t="s">
        <v>107</v>
      </c>
      <c r="B224" s="91" t="s">
        <v>140</v>
      </c>
      <c r="C224" s="124" t="s">
        <v>71</v>
      </c>
      <c r="D224" s="125"/>
      <c r="E224" s="125" t="s">
        <v>71</v>
      </c>
      <c r="F224" s="125"/>
      <c r="G224" s="126"/>
    </row>
    <row r="225" spans="1:7" ht="15" customHeight="1" x14ac:dyDescent="0.25">
      <c r="A225" s="130"/>
      <c r="B225" s="16" t="s">
        <v>127</v>
      </c>
      <c r="C225" s="87"/>
      <c r="D225" s="47" t="s">
        <v>191</v>
      </c>
      <c r="E225" s="137">
        <v>2</v>
      </c>
      <c r="F225" s="142"/>
      <c r="G225" s="121">
        <f>E225*F225</f>
        <v>0</v>
      </c>
    </row>
    <row r="226" spans="1:7" ht="15" customHeight="1" x14ac:dyDescent="0.25">
      <c r="A226" s="130"/>
      <c r="B226" s="16" t="s">
        <v>128</v>
      </c>
      <c r="C226" s="87"/>
      <c r="D226" s="47" t="s">
        <v>191</v>
      </c>
      <c r="E226" s="135"/>
      <c r="F226" s="143"/>
      <c r="G226" s="122"/>
    </row>
    <row r="227" spans="1:7" ht="15" customHeight="1" x14ac:dyDescent="0.25">
      <c r="A227" s="130"/>
      <c r="B227" s="16" t="s">
        <v>129</v>
      </c>
      <c r="C227" s="87"/>
      <c r="D227" s="47" t="s">
        <v>191</v>
      </c>
      <c r="E227" s="135"/>
      <c r="F227" s="143"/>
      <c r="G227" s="122"/>
    </row>
    <row r="228" spans="1:7" ht="15" customHeight="1" x14ac:dyDescent="0.25">
      <c r="A228" s="130"/>
      <c r="B228" s="96" t="s">
        <v>115</v>
      </c>
      <c r="C228" s="87"/>
      <c r="D228" s="47" t="s">
        <v>191</v>
      </c>
      <c r="E228" s="135"/>
      <c r="F228" s="143"/>
      <c r="G228" s="122"/>
    </row>
    <row r="229" spans="1:7" ht="15" customHeight="1" thickBot="1" x14ac:dyDescent="0.3">
      <c r="A229" s="131"/>
      <c r="B229" s="98" t="s">
        <v>126</v>
      </c>
      <c r="C229" s="88"/>
      <c r="D229" s="49" t="s">
        <v>191</v>
      </c>
      <c r="E229" s="136"/>
      <c r="F229" s="144"/>
      <c r="G229" s="123"/>
    </row>
    <row r="230" spans="1:7" ht="15.75" customHeight="1" x14ac:dyDescent="0.25">
      <c r="A230" s="129" t="s">
        <v>107</v>
      </c>
      <c r="B230" s="91" t="s">
        <v>141</v>
      </c>
      <c r="C230" s="124" t="s">
        <v>71</v>
      </c>
      <c r="D230" s="125"/>
      <c r="E230" s="125" t="s">
        <v>71</v>
      </c>
      <c r="F230" s="125"/>
      <c r="G230" s="126"/>
    </row>
    <row r="231" spans="1:7" ht="15" customHeight="1" x14ac:dyDescent="0.25">
      <c r="A231" s="130"/>
      <c r="B231" s="16" t="s">
        <v>127</v>
      </c>
      <c r="C231" s="87"/>
      <c r="D231" s="47" t="s">
        <v>191</v>
      </c>
      <c r="E231" s="137">
        <v>1</v>
      </c>
      <c r="F231" s="142"/>
      <c r="G231" s="121">
        <f>E231*F231</f>
        <v>0</v>
      </c>
    </row>
    <row r="232" spans="1:7" ht="15" customHeight="1" x14ac:dyDescent="0.25">
      <c r="A232" s="130"/>
      <c r="B232" s="16" t="s">
        <v>142</v>
      </c>
      <c r="C232" s="87"/>
      <c r="D232" s="47" t="s">
        <v>191</v>
      </c>
      <c r="E232" s="135"/>
      <c r="F232" s="143"/>
      <c r="G232" s="122"/>
    </row>
    <row r="233" spans="1:7" ht="15" customHeight="1" x14ac:dyDescent="0.25">
      <c r="A233" s="130"/>
      <c r="B233" s="16" t="s">
        <v>143</v>
      </c>
      <c r="C233" s="87"/>
      <c r="D233" s="47" t="s">
        <v>191</v>
      </c>
      <c r="E233" s="135"/>
      <c r="F233" s="143"/>
      <c r="G233" s="122"/>
    </row>
    <row r="234" spans="1:7" ht="15" customHeight="1" x14ac:dyDescent="0.25">
      <c r="A234" s="130"/>
      <c r="B234" s="96" t="s">
        <v>115</v>
      </c>
      <c r="C234" s="87"/>
      <c r="D234" s="47" t="s">
        <v>191</v>
      </c>
      <c r="E234" s="135"/>
      <c r="F234" s="143"/>
      <c r="G234" s="122"/>
    </row>
    <row r="235" spans="1:7" ht="15" customHeight="1" thickBot="1" x14ac:dyDescent="0.3">
      <c r="A235" s="131"/>
      <c r="B235" s="98" t="s">
        <v>124</v>
      </c>
      <c r="C235" s="88"/>
      <c r="D235" s="49" t="s">
        <v>191</v>
      </c>
      <c r="E235" s="136"/>
      <c r="F235" s="144"/>
      <c r="G235" s="123"/>
    </row>
    <row r="236" spans="1:7" ht="15.75" customHeight="1" x14ac:dyDescent="0.25">
      <c r="A236" s="130" t="s">
        <v>107</v>
      </c>
      <c r="B236" s="94" t="s">
        <v>145</v>
      </c>
      <c r="C236" s="155" t="s">
        <v>71</v>
      </c>
      <c r="D236" s="156"/>
      <c r="E236" s="156" t="s">
        <v>71</v>
      </c>
      <c r="F236" s="156"/>
      <c r="G236" s="157"/>
    </row>
    <row r="237" spans="1:7" ht="15" customHeight="1" x14ac:dyDescent="0.25">
      <c r="A237" s="130"/>
      <c r="B237" s="16" t="s">
        <v>127</v>
      </c>
      <c r="C237" s="87"/>
      <c r="D237" s="47" t="s">
        <v>191</v>
      </c>
      <c r="E237" s="137">
        <v>1</v>
      </c>
      <c r="F237" s="142"/>
      <c r="G237" s="121">
        <f>E237*F237</f>
        <v>0</v>
      </c>
    </row>
    <row r="238" spans="1:7" ht="15" customHeight="1" x14ac:dyDescent="0.25">
      <c r="A238" s="130"/>
      <c r="B238" s="16" t="s">
        <v>146</v>
      </c>
      <c r="C238" s="87"/>
      <c r="D238" s="47" t="s">
        <v>191</v>
      </c>
      <c r="E238" s="135"/>
      <c r="F238" s="143"/>
      <c r="G238" s="122"/>
    </row>
    <row r="239" spans="1:7" ht="15" customHeight="1" x14ac:dyDescent="0.25">
      <c r="A239" s="130"/>
      <c r="B239" s="16" t="s">
        <v>147</v>
      </c>
      <c r="C239" s="87"/>
      <c r="D239" s="47" t="s">
        <v>191</v>
      </c>
      <c r="E239" s="135"/>
      <c r="F239" s="143"/>
      <c r="G239" s="122"/>
    </row>
    <row r="240" spans="1:7" ht="15" customHeight="1" x14ac:dyDescent="0.25">
      <c r="A240" s="130"/>
      <c r="B240" s="96" t="s">
        <v>115</v>
      </c>
      <c r="C240" s="87"/>
      <c r="D240" s="47" t="s">
        <v>191</v>
      </c>
      <c r="E240" s="135"/>
      <c r="F240" s="143"/>
      <c r="G240" s="122"/>
    </row>
    <row r="241" spans="1:10" ht="15" customHeight="1" thickBot="1" x14ac:dyDescent="0.3">
      <c r="A241" s="131"/>
      <c r="B241" s="98" t="s">
        <v>124</v>
      </c>
      <c r="C241" s="88"/>
      <c r="D241" s="49" t="s">
        <v>191</v>
      </c>
      <c r="E241" s="136"/>
      <c r="F241" s="144"/>
      <c r="G241" s="123"/>
    </row>
    <row r="242" spans="1:10" ht="15" customHeight="1" x14ac:dyDescent="0.25">
      <c r="A242" s="129" t="s">
        <v>107</v>
      </c>
      <c r="B242" s="91" t="s">
        <v>149</v>
      </c>
      <c r="C242" s="124" t="s">
        <v>71</v>
      </c>
      <c r="D242" s="125"/>
      <c r="E242" s="125" t="s">
        <v>71</v>
      </c>
      <c r="F242" s="125"/>
      <c r="G242" s="126"/>
    </row>
    <row r="243" spans="1:10" ht="15" customHeight="1" x14ac:dyDescent="0.25">
      <c r="A243" s="130"/>
      <c r="B243" s="16" t="s">
        <v>127</v>
      </c>
      <c r="C243" s="87"/>
      <c r="D243" s="47" t="s">
        <v>191</v>
      </c>
      <c r="E243" s="137">
        <v>1</v>
      </c>
      <c r="F243" s="142"/>
      <c r="G243" s="121">
        <f>E243*F243</f>
        <v>0</v>
      </c>
    </row>
    <row r="244" spans="1:10" ht="15" customHeight="1" x14ac:dyDescent="0.25">
      <c r="A244" s="130"/>
      <c r="B244" s="16" t="s">
        <v>148</v>
      </c>
      <c r="C244" s="87"/>
      <c r="D244" s="47" t="s">
        <v>191</v>
      </c>
      <c r="E244" s="135"/>
      <c r="F244" s="143"/>
      <c r="G244" s="122"/>
    </row>
    <row r="245" spans="1:10" ht="15" customHeight="1" x14ac:dyDescent="0.25">
      <c r="A245" s="130"/>
      <c r="B245" s="16" t="s">
        <v>150</v>
      </c>
      <c r="C245" s="87"/>
      <c r="D245" s="47" t="s">
        <v>191</v>
      </c>
      <c r="E245" s="135"/>
      <c r="F245" s="143"/>
      <c r="G245" s="122"/>
    </row>
    <row r="246" spans="1:10" ht="15" customHeight="1" x14ac:dyDescent="0.25">
      <c r="A246" s="130"/>
      <c r="B246" s="96" t="s">
        <v>115</v>
      </c>
      <c r="C246" s="87"/>
      <c r="D246" s="47" t="s">
        <v>191</v>
      </c>
      <c r="E246" s="135"/>
      <c r="F246" s="143"/>
      <c r="G246" s="122"/>
    </row>
    <row r="247" spans="1:10" ht="15" customHeight="1" thickBot="1" x14ac:dyDescent="0.3">
      <c r="A247" s="131"/>
      <c r="B247" s="98" t="s">
        <v>124</v>
      </c>
      <c r="C247" s="88"/>
      <c r="D247" s="49" t="s">
        <v>191</v>
      </c>
      <c r="E247" s="136"/>
      <c r="F247" s="144"/>
      <c r="G247" s="123"/>
    </row>
    <row r="248" spans="1:10" ht="15.75" customHeight="1" x14ac:dyDescent="0.25">
      <c r="A248" s="129" t="s">
        <v>107</v>
      </c>
      <c r="B248" s="91" t="s">
        <v>144</v>
      </c>
      <c r="C248" s="124" t="s">
        <v>71</v>
      </c>
      <c r="D248" s="125"/>
      <c r="E248" s="125" t="s">
        <v>71</v>
      </c>
      <c r="F248" s="125"/>
      <c r="G248" s="126"/>
    </row>
    <row r="249" spans="1:10" ht="15" customHeight="1" x14ac:dyDescent="0.25">
      <c r="A249" s="130"/>
      <c r="B249" s="16" t="s">
        <v>127</v>
      </c>
      <c r="C249" s="87"/>
      <c r="D249" s="47" t="s">
        <v>191</v>
      </c>
      <c r="E249" s="137">
        <v>1</v>
      </c>
      <c r="F249" s="142"/>
      <c r="G249" s="121">
        <f>E249*F249</f>
        <v>0</v>
      </c>
    </row>
    <row r="250" spans="1:10" ht="15" customHeight="1" x14ac:dyDescent="0.25">
      <c r="A250" s="130"/>
      <c r="B250" s="16" t="s">
        <v>152</v>
      </c>
      <c r="C250" s="87"/>
      <c r="D250" s="47" t="s">
        <v>191</v>
      </c>
      <c r="E250" s="135"/>
      <c r="F250" s="143"/>
      <c r="G250" s="122"/>
    </row>
    <row r="251" spans="1:10" ht="15" customHeight="1" x14ac:dyDescent="0.25">
      <c r="A251" s="130"/>
      <c r="B251" s="16" t="s">
        <v>151</v>
      </c>
      <c r="C251" s="87"/>
      <c r="D251" s="47" t="s">
        <v>191</v>
      </c>
      <c r="E251" s="135"/>
      <c r="F251" s="143"/>
      <c r="G251" s="122"/>
    </row>
    <row r="252" spans="1:10" ht="15" customHeight="1" x14ac:dyDescent="0.25">
      <c r="A252" s="130"/>
      <c r="B252" s="96" t="s">
        <v>115</v>
      </c>
      <c r="C252" s="87"/>
      <c r="D252" s="47" t="s">
        <v>191</v>
      </c>
      <c r="E252" s="135"/>
      <c r="F252" s="143"/>
      <c r="G252" s="122"/>
    </row>
    <row r="253" spans="1:10" ht="15" customHeight="1" thickBot="1" x14ac:dyDescent="0.3">
      <c r="A253" s="131"/>
      <c r="B253" s="98" t="s">
        <v>153</v>
      </c>
      <c r="C253" s="88"/>
      <c r="D253" s="49" t="s">
        <v>191</v>
      </c>
      <c r="E253" s="136"/>
      <c r="F253" s="144"/>
      <c r="G253" s="123"/>
    </row>
    <row r="254" spans="1:10" x14ac:dyDescent="0.25">
      <c r="A254" s="75" t="s">
        <v>154</v>
      </c>
      <c r="B254" s="39" t="s">
        <v>155</v>
      </c>
      <c r="C254" s="40"/>
      <c r="D254" s="60" t="s">
        <v>191</v>
      </c>
      <c r="E254" s="41">
        <v>1</v>
      </c>
      <c r="F254" s="42"/>
      <c r="G254" s="43">
        <f>E254*F254</f>
        <v>0</v>
      </c>
    </row>
    <row r="255" spans="1:10" ht="16.5" thickBot="1" x14ac:dyDescent="0.3">
      <c r="A255" s="45" t="s">
        <v>154</v>
      </c>
      <c r="B255" s="98" t="s">
        <v>156</v>
      </c>
      <c r="C255" s="37"/>
      <c r="D255" s="64" t="s">
        <v>191</v>
      </c>
      <c r="E255" s="83">
        <v>1</v>
      </c>
      <c r="F255" s="67"/>
      <c r="G255" s="66">
        <f>E255*F255</f>
        <v>0</v>
      </c>
    </row>
    <row r="256" spans="1:10" ht="15.75" customHeight="1" x14ac:dyDescent="0.25">
      <c r="A256" s="129" t="s">
        <v>157</v>
      </c>
      <c r="B256" s="91" t="s">
        <v>158</v>
      </c>
      <c r="C256" s="124" t="s">
        <v>71</v>
      </c>
      <c r="D256" s="125"/>
      <c r="E256" s="125" t="s">
        <v>71</v>
      </c>
      <c r="F256" s="125"/>
      <c r="G256" s="126"/>
      <c r="J256" s="54"/>
    </row>
    <row r="257" spans="1:7" x14ac:dyDescent="0.25">
      <c r="A257" s="130"/>
      <c r="B257" s="96" t="s">
        <v>231</v>
      </c>
      <c r="C257" s="87"/>
      <c r="D257" s="50" t="s">
        <v>13</v>
      </c>
      <c r="E257" s="137">
        <v>2</v>
      </c>
      <c r="F257" s="142"/>
      <c r="G257" s="121">
        <f>E257*F257</f>
        <v>0</v>
      </c>
    </row>
    <row r="258" spans="1:7" ht="16.5" thickBot="1" x14ac:dyDescent="0.3">
      <c r="A258" s="131"/>
      <c r="B258" s="98" t="s">
        <v>232</v>
      </c>
      <c r="C258" s="88"/>
      <c r="D258" s="51" t="s">
        <v>13</v>
      </c>
      <c r="E258" s="136"/>
      <c r="F258" s="144"/>
      <c r="G258" s="123"/>
    </row>
    <row r="259" spans="1:7" ht="15.75" customHeight="1" x14ac:dyDescent="0.25">
      <c r="A259" s="139" t="s">
        <v>199</v>
      </c>
      <c r="B259" s="91" t="s">
        <v>160</v>
      </c>
      <c r="C259" s="124" t="s">
        <v>71</v>
      </c>
      <c r="D259" s="125"/>
      <c r="E259" s="125" t="s">
        <v>71</v>
      </c>
      <c r="F259" s="125"/>
      <c r="G259" s="126"/>
    </row>
    <row r="260" spans="1:7" x14ac:dyDescent="0.25">
      <c r="A260" s="140"/>
      <c r="B260" s="99" t="s">
        <v>233</v>
      </c>
      <c r="C260" s="34"/>
      <c r="D260" s="50" t="s">
        <v>13</v>
      </c>
      <c r="E260" s="137">
        <v>19</v>
      </c>
      <c r="F260" s="142"/>
      <c r="G260" s="121">
        <f>E260*F260</f>
        <v>0</v>
      </c>
    </row>
    <row r="261" spans="1:7" x14ac:dyDescent="0.25">
      <c r="A261" s="140"/>
      <c r="B261" s="99" t="s">
        <v>234</v>
      </c>
      <c r="C261" s="34"/>
      <c r="D261" s="50" t="s">
        <v>13</v>
      </c>
      <c r="E261" s="135"/>
      <c r="F261" s="143"/>
      <c r="G261" s="122"/>
    </row>
    <row r="262" spans="1:7" x14ac:dyDescent="0.25">
      <c r="A262" s="140"/>
      <c r="B262" s="99" t="s">
        <v>40</v>
      </c>
      <c r="C262" s="34"/>
      <c r="D262" s="47" t="s">
        <v>191</v>
      </c>
      <c r="E262" s="135"/>
      <c r="F262" s="143"/>
      <c r="G262" s="122"/>
    </row>
    <row r="263" spans="1:7" x14ac:dyDescent="0.25">
      <c r="A263" s="140"/>
      <c r="B263" s="99" t="s">
        <v>235</v>
      </c>
      <c r="C263" s="90"/>
      <c r="D263" s="50" t="s">
        <v>13</v>
      </c>
      <c r="E263" s="135"/>
      <c r="F263" s="143"/>
      <c r="G263" s="122"/>
    </row>
    <row r="264" spans="1:7" x14ac:dyDescent="0.25">
      <c r="A264" s="140"/>
      <c r="B264" s="99" t="s">
        <v>52</v>
      </c>
      <c r="C264" s="34"/>
      <c r="D264" s="47" t="s">
        <v>191</v>
      </c>
      <c r="E264" s="135"/>
      <c r="F264" s="143"/>
      <c r="G264" s="122"/>
    </row>
    <row r="265" spans="1:7" x14ac:dyDescent="0.25">
      <c r="A265" s="140"/>
      <c r="B265" s="99" t="s">
        <v>236</v>
      </c>
      <c r="C265" s="90"/>
      <c r="D265" s="50" t="s">
        <v>13</v>
      </c>
      <c r="E265" s="135"/>
      <c r="F265" s="143"/>
      <c r="G265" s="122"/>
    </row>
    <row r="266" spans="1:7" ht="31.5" x14ac:dyDescent="0.25">
      <c r="A266" s="140"/>
      <c r="B266" s="99" t="s">
        <v>53</v>
      </c>
      <c r="C266" s="34"/>
      <c r="D266" s="47" t="s">
        <v>191</v>
      </c>
      <c r="E266" s="135"/>
      <c r="F266" s="143"/>
      <c r="G266" s="122"/>
    </row>
    <row r="267" spans="1:7" x14ac:dyDescent="0.25">
      <c r="A267" s="140"/>
      <c r="B267" s="99" t="s">
        <v>54</v>
      </c>
      <c r="C267" s="34"/>
      <c r="D267" s="47" t="s">
        <v>191</v>
      </c>
      <c r="E267" s="135"/>
      <c r="F267" s="143"/>
      <c r="G267" s="122"/>
    </row>
    <row r="268" spans="1:7" x14ac:dyDescent="0.25">
      <c r="A268" s="140"/>
      <c r="B268" s="99" t="s">
        <v>55</v>
      </c>
      <c r="C268" s="34"/>
      <c r="D268" s="47" t="s">
        <v>191</v>
      </c>
      <c r="E268" s="135"/>
      <c r="F268" s="143"/>
      <c r="G268" s="122"/>
    </row>
    <row r="269" spans="1:7" x14ac:dyDescent="0.25">
      <c r="A269" s="140"/>
      <c r="B269" s="99" t="s">
        <v>56</v>
      </c>
      <c r="C269" s="34"/>
      <c r="D269" s="47" t="s">
        <v>191</v>
      </c>
      <c r="E269" s="135"/>
      <c r="F269" s="143"/>
      <c r="G269" s="122"/>
    </row>
    <row r="270" spans="1:7" ht="15.75" customHeight="1" x14ac:dyDescent="0.25">
      <c r="A270" s="140"/>
      <c r="B270" s="158" t="s">
        <v>43</v>
      </c>
      <c r="C270" s="159"/>
      <c r="D270" s="159"/>
      <c r="E270" s="135"/>
      <c r="F270" s="160"/>
      <c r="G270" s="127"/>
    </row>
    <row r="271" spans="1:7" x14ac:dyDescent="0.25">
      <c r="A271" s="140"/>
      <c r="B271" s="99" t="s">
        <v>57</v>
      </c>
      <c r="C271" s="34"/>
      <c r="D271" s="47" t="s">
        <v>191</v>
      </c>
      <c r="E271" s="135"/>
      <c r="F271" s="160"/>
      <c r="G271" s="127"/>
    </row>
    <row r="272" spans="1:7" ht="31.5" x14ac:dyDescent="0.25">
      <c r="A272" s="140"/>
      <c r="B272" s="99" t="s">
        <v>58</v>
      </c>
      <c r="C272" s="34"/>
      <c r="D272" s="47" t="s">
        <v>191</v>
      </c>
      <c r="E272" s="135"/>
      <c r="F272" s="160"/>
      <c r="G272" s="127"/>
    </row>
    <row r="273" spans="1:7" ht="16.5" thickBot="1" x14ac:dyDescent="0.3">
      <c r="A273" s="141"/>
      <c r="B273" s="100" t="s">
        <v>47</v>
      </c>
      <c r="C273" s="44"/>
      <c r="D273" s="49" t="s">
        <v>191</v>
      </c>
      <c r="E273" s="136"/>
      <c r="F273" s="161"/>
      <c r="G273" s="128"/>
    </row>
    <row r="274" spans="1:7" ht="15.75" customHeight="1" x14ac:dyDescent="0.25">
      <c r="A274" s="139" t="s">
        <v>200</v>
      </c>
      <c r="B274" s="91" t="s">
        <v>159</v>
      </c>
      <c r="C274" s="124" t="s">
        <v>71</v>
      </c>
      <c r="D274" s="125"/>
      <c r="E274" s="125" t="s">
        <v>71</v>
      </c>
      <c r="F274" s="125"/>
      <c r="G274" s="126"/>
    </row>
    <row r="275" spans="1:7" x14ac:dyDescent="0.25">
      <c r="A275" s="140"/>
      <c r="B275" s="99" t="s">
        <v>237</v>
      </c>
      <c r="C275" s="34"/>
      <c r="D275" s="50" t="s">
        <v>13</v>
      </c>
      <c r="E275" s="137">
        <v>50</v>
      </c>
      <c r="F275" s="142"/>
      <c r="G275" s="121">
        <f>E275*F275</f>
        <v>0</v>
      </c>
    </row>
    <row r="276" spans="1:7" x14ac:dyDescent="0.25">
      <c r="A276" s="140"/>
      <c r="B276" s="99" t="s">
        <v>238</v>
      </c>
      <c r="C276" s="34"/>
      <c r="D276" s="50" t="s">
        <v>13</v>
      </c>
      <c r="E276" s="135"/>
      <c r="F276" s="143"/>
      <c r="G276" s="122"/>
    </row>
    <row r="277" spans="1:7" x14ac:dyDescent="0.25">
      <c r="A277" s="140"/>
      <c r="B277" s="99" t="s">
        <v>40</v>
      </c>
      <c r="C277" s="34"/>
      <c r="D277" s="47" t="s">
        <v>191</v>
      </c>
      <c r="E277" s="135"/>
      <c r="F277" s="143"/>
      <c r="G277" s="122"/>
    </row>
    <row r="278" spans="1:7" x14ac:dyDescent="0.25">
      <c r="A278" s="140"/>
      <c r="B278" s="99" t="s">
        <v>239</v>
      </c>
      <c r="C278" s="90"/>
      <c r="D278" s="50" t="s">
        <v>13</v>
      </c>
      <c r="E278" s="135"/>
      <c r="F278" s="143"/>
      <c r="G278" s="122"/>
    </row>
    <row r="279" spans="1:7" x14ac:dyDescent="0.25">
      <c r="A279" s="140"/>
      <c r="B279" s="99" t="s">
        <v>52</v>
      </c>
      <c r="C279" s="34"/>
      <c r="D279" s="47" t="s">
        <v>191</v>
      </c>
      <c r="E279" s="135"/>
      <c r="F279" s="143"/>
      <c r="G279" s="122"/>
    </row>
    <row r="280" spans="1:7" x14ac:dyDescent="0.25">
      <c r="A280" s="140"/>
      <c r="B280" s="99" t="s">
        <v>240</v>
      </c>
      <c r="C280" s="90"/>
      <c r="D280" s="50" t="s">
        <v>13</v>
      </c>
      <c r="E280" s="135"/>
      <c r="F280" s="143"/>
      <c r="G280" s="122"/>
    </row>
    <row r="281" spans="1:7" x14ac:dyDescent="0.25">
      <c r="A281" s="140"/>
      <c r="B281" s="99" t="s">
        <v>59</v>
      </c>
      <c r="C281" s="34"/>
      <c r="D281" s="47" t="s">
        <v>191</v>
      </c>
      <c r="E281" s="135"/>
      <c r="F281" s="143"/>
      <c r="G281" s="122"/>
    </row>
    <row r="282" spans="1:7" x14ac:dyDescent="0.25">
      <c r="A282" s="140"/>
      <c r="B282" s="99" t="s">
        <v>60</v>
      </c>
      <c r="C282" s="34"/>
      <c r="D282" s="47" t="s">
        <v>191</v>
      </c>
      <c r="E282" s="135"/>
      <c r="F282" s="143"/>
      <c r="G282" s="122"/>
    </row>
    <row r="283" spans="1:7" x14ac:dyDescent="0.25">
      <c r="A283" s="140"/>
      <c r="B283" s="99" t="s">
        <v>56</v>
      </c>
      <c r="C283" s="34"/>
      <c r="D283" s="47" t="s">
        <v>191</v>
      </c>
      <c r="E283" s="135"/>
      <c r="F283" s="143"/>
      <c r="G283" s="122"/>
    </row>
    <row r="284" spans="1:7" ht="15" x14ac:dyDescent="0.25">
      <c r="A284" s="140"/>
      <c r="B284" s="158" t="s">
        <v>43</v>
      </c>
      <c r="C284" s="159"/>
      <c r="D284" s="159"/>
      <c r="E284" s="135"/>
      <c r="F284" s="160"/>
      <c r="G284" s="127"/>
    </row>
    <row r="285" spans="1:7" x14ac:dyDescent="0.25">
      <c r="A285" s="140"/>
      <c r="B285" s="99" t="s">
        <v>57</v>
      </c>
      <c r="C285" s="34"/>
      <c r="D285" s="47" t="s">
        <v>191</v>
      </c>
      <c r="E285" s="135"/>
      <c r="F285" s="160"/>
      <c r="G285" s="127"/>
    </row>
    <row r="286" spans="1:7" ht="31.5" x14ac:dyDescent="0.25">
      <c r="A286" s="140"/>
      <c r="B286" s="99" t="s">
        <v>58</v>
      </c>
      <c r="C286" s="34"/>
      <c r="D286" s="47" t="s">
        <v>191</v>
      </c>
      <c r="E286" s="135"/>
      <c r="F286" s="160"/>
      <c r="G286" s="127"/>
    </row>
    <row r="287" spans="1:7" ht="16.5" thickBot="1" x14ac:dyDescent="0.3">
      <c r="A287" s="141"/>
      <c r="B287" s="100" t="s">
        <v>47</v>
      </c>
      <c r="C287" s="44"/>
      <c r="D287" s="49" t="s">
        <v>191</v>
      </c>
      <c r="E287" s="136"/>
      <c r="F287" s="161"/>
      <c r="G287" s="128"/>
    </row>
    <row r="288" spans="1:7" ht="39" customHeight="1" x14ac:dyDescent="0.25">
      <c r="A288" s="165" t="s">
        <v>190</v>
      </c>
      <c r="B288" s="166"/>
      <c r="C288" s="166"/>
      <c r="D288" s="166"/>
      <c r="E288" s="166"/>
      <c r="F288" s="166"/>
      <c r="G288" s="115">
        <f>G17+G20+G23+G32+G33+G34+G35+G36+G38+G42+G49+G68+G87+G107+G126+G145+G159+G167+G168+G170+G176+G182+G188+G194+G200+G205+G211+G218+G225+G231+G237+G243+G249+G254+G255+G257+G260+G275</f>
        <v>0</v>
      </c>
    </row>
    <row r="289" spans="1:8" ht="39" customHeight="1" x14ac:dyDescent="0.25">
      <c r="A289" s="167" t="s">
        <v>189</v>
      </c>
      <c r="B289" s="168"/>
      <c r="C289" s="168"/>
      <c r="D289" s="168"/>
      <c r="E289" s="168"/>
      <c r="F289" s="168"/>
      <c r="G289" s="116">
        <f>G288*1.21</f>
        <v>0</v>
      </c>
    </row>
    <row r="290" spans="1:8" x14ac:dyDescent="0.25">
      <c r="A290" s="29"/>
      <c r="B290" s="101"/>
      <c r="C290" s="28"/>
      <c r="D290" s="5"/>
      <c r="E290" s="14"/>
      <c r="F290" s="104"/>
      <c r="G290" s="108"/>
    </row>
    <row r="291" spans="1:8" x14ac:dyDescent="0.25">
      <c r="A291" s="29"/>
      <c r="B291" s="101"/>
      <c r="C291" s="28"/>
      <c r="D291" s="5"/>
      <c r="E291" s="14"/>
      <c r="F291" s="104"/>
      <c r="G291" s="108"/>
    </row>
    <row r="292" spans="1:8" x14ac:dyDescent="0.25">
      <c r="A292" s="29"/>
      <c r="B292" s="101"/>
      <c r="C292" s="28"/>
      <c r="D292" s="5"/>
      <c r="E292" s="14"/>
      <c r="F292" s="104"/>
      <c r="G292" s="108"/>
    </row>
    <row r="293" spans="1:8" s="9" customFormat="1" x14ac:dyDescent="0.25">
      <c r="A293" s="73"/>
      <c r="B293" s="85"/>
      <c r="C293" s="85"/>
      <c r="D293" s="8"/>
      <c r="E293" s="20"/>
      <c r="F293" s="102"/>
      <c r="G293" s="105"/>
      <c r="H293" s="18"/>
    </row>
    <row r="294" spans="1:8" s="9" customFormat="1" ht="15.75" customHeight="1" x14ac:dyDescent="0.25">
      <c r="A294" s="138" t="s">
        <v>18</v>
      </c>
      <c r="B294" s="138"/>
      <c r="C294" s="85"/>
      <c r="D294" s="8"/>
      <c r="E294" s="20"/>
      <c r="F294" s="102"/>
      <c r="G294" s="105"/>
      <c r="H294" s="14"/>
    </row>
    <row r="295" spans="1:8" s="9" customFormat="1" x14ac:dyDescent="0.25">
      <c r="A295" s="15"/>
      <c r="B295" s="10"/>
      <c r="C295" s="10"/>
      <c r="D295" s="8"/>
      <c r="E295" s="20"/>
      <c r="F295" s="102"/>
      <c r="G295" s="105"/>
      <c r="H295" s="18"/>
    </row>
    <row r="296" spans="1:8" s="9" customFormat="1" x14ac:dyDescent="0.25">
      <c r="A296" s="15"/>
      <c r="B296" s="10"/>
      <c r="C296" s="10"/>
      <c r="D296" s="84" t="s">
        <v>19</v>
      </c>
      <c r="E296" s="20"/>
      <c r="F296" s="102"/>
      <c r="G296" s="105"/>
    </row>
    <row r="297" spans="1:8" s="9" customFormat="1" x14ac:dyDescent="0.25">
      <c r="A297" s="15"/>
      <c r="B297" s="10"/>
      <c r="C297" s="10"/>
      <c r="D297" s="36" t="s">
        <v>20</v>
      </c>
      <c r="E297" s="20"/>
      <c r="F297" s="102"/>
      <c r="G297" s="105"/>
    </row>
  </sheetData>
  <sheetProtection algorithmName="SHA-512" hashValue="q55m31kigi3AaMDqR91zzPkjl+vsIlHnOk2yQLQFYNa8Lwe7DSHM958fJtbkAP9z53bCUZs+GAQ9PzEzjdC8Lw==" saltValue="lcEEyuk0tUdt2162bWpczQ==" spinCount="100000" sheet="1" objects="1" scenarios="1"/>
  <mergeCells count="168">
    <mergeCell ref="A288:F288"/>
    <mergeCell ref="A289:F289"/>
    <mergeCell ref="B60:D60"/>
    <mergeCell ref="F49:F66"/>
    <mergeCell ref="G49:G66"/>
    <mergeCell ref="B79:D79"/>
    <mergeCell ref="F68:F85"/>
    <mergeCell ref="G68:G85"/>
    <mergeCell ref="B101:D101"/>
    <mergeCell ref="F87:F105"/>
    <mergeCell ref="G87:G105"/>
    <mergeCell ref="B120:D120"/>
    <mergeCell ref="F107:F124"/>
    <mergeCell ref="G107:G124"/>
    <mergeCell ref="B139:D139"/>
    <mergeCell ref="F126:F143"/>
    <mergeCell ref="G126:G143"/>
    <mergeCell ref="B154:D154"/>
    <mergeCell ref="F145:F157"/>
    <mergeCell ref="G249:G253"/>
    <mergeCell ref="G257:G258"/>
    <mergeCell ref="C256:G256"/>
    <mergeCell ref="C259:G259"/>
    <mergeCell ref="E243:E247"/>
    <mergeCell ref="C16:G16"/>
    <mergeCell ref="C19:G19"/>
    <mergeCell ref="C22:G22"/>
    <mergeCell ref="C37:G37"/>
    <mergeCell ref="C48:G48"/>
    <mergeCell ref="C67:G67"/>
    <mergeCell ref="C86:G86"/>
    <mergeCell ref="C106:G106"/>
    <mergeCell ref="C125:G125"/>
    <mergeCell ref="E49:E66"/>
    <mergeCell ref="E68:E85"/>
    <mergeCell ref="E87:E105"/>
    <mergeCell ref="E107:E124"/>
    <mergeCell ref="G17:G18"/>
    <mergeCell ref="G20:G21"/>
    <mergeCell ref="G23:G31"/>
    <mergeCell ref="G38:G40"/>
    <mergeCell ref="F17:F18"/>
    <mergeCell ref="F20:F21"/>
    <mergeCell ref="F23:F31"/>
    <mergeCell ref="F38:F40"/>
    <mergeCell ref="C41:G41"/>
    <mergeCell ref="E20:E21"/>
    <mergeCell ref="E42:E47"/>
    <mergeCell ref="C274:G274"/>
    <mergeCell ref="B270:D270"/>
    <mergeCell ref="F260:F273"/>
    <mergeCell ref="G260:G273"/>
    <mergeCell ref="B284:D284"/>
    <mergeCell ref="F275:F287"/>
    <mergeCell ref="G275:G287"/>
    <mergeCell ref="E260:E273"/>
    <mergeCell ref="E275:E287"/>
    <mergeCell ref="G194:G198"/>
    <mergeCell ref="G200:G203"/>
    <mergeCell ref="E225:E229"/>
    <mergeCell ref="A187:A192"/>
    <mergeCell ref="E188:E192"/>
    <mergeCell ref="A181:A186"/>
    <mergeCell ref="E182:E186"/>
    <mergeCell ref="F159:F166"/>
    <mergeCell ref="F176:F180"/>
    <mergeCell ref="F182:F186"/>
    <mergeCell ref="F188:F192"/>
    <mergeCell ref="F194:F198"/>
    <mergeCell ref="F200:F203"/>
    <mergeCell ref="F225:F229"/>
    <mergeCell ref="A224:A229"/>
    <mergeCell ref="C199:G199"/>
    <mergeCell ref="F205:F209"/>
    <mergeCell ref="F211:F216"/>
    <mergeCell ref="F218:F223"/>
    <mergeCell ref="C181:G181"/>
    <mergeCell ref="C187:G187"/>
    <mergeCell ref="C193:G193"/>
    <mergeCell ref="A259:A273"/>
    <mergeCell ref="E237:E241"/>
    <mergeCell ref="A242:A247"/>
    <mergeCell ref="C169:G169"/>
    <mergeCell ref="G205:G209"/>
    <mergeCell ref="G211:G216"/>
    <mergeCell ref="G218:G223"/>
    <mergeCell ref="G225:G229"/>
    <mergeCell ref="G231:G235"/>
    <mergeCell ref="G237:G241"/>
    <mergeCell ref="G243:G247"/>
    <mergeCell ref="C204:G204"/>
    <mergeCell ref="C210:G210"/>
    <mergeCell ref="C217:G217"/>
    <mergeCell ref="C224:G224"/>
    <mergeCell ref="C230:G230"/>
    <mergeCell ref="C236:G236"/>
    <mergeCell ref="C242:G242"/>
    <mergeCell ref="C248:G248"/>
    <mergeCell ref="F237:F241"/>
    <mergeCell ref="F243:F247"/>
    <mergeCell ref="F249:F253"/>
    <mergeCell ref="F257:F258"/>
    <mergeCell ref="F170:F174"/>
    <mergeCell ref="F231:F235"/>
    <mergeCell ref="C175:G175"/>
    <mergeCell ref="G170:G174"/>
    <mergeCell ref="G176:G180"/>
    <mergeCell ref="A125:A143"/>
    <mergeCell ref="A14:G14"/>
    <mergeCell ref="A1:G1"/>
    <mergeCell ref="A3:G3"/>
    <mergeCell ref="B4:G4"/>
    <mergeCell ref="B5:G5"/>
    <mergeCell ref="B6:G6"/>
    <mergeCell ref="B7:G7"/>
    <mergeCell ref="A9:G9"/>
    <mergeCell ref="B10:G10"/>
    <mergeCell ref="B11:G11"/>
    <mergeCell ref="B12:G12"/>
    <mergeCell ref="A15:B15"/>
    <mergeCell ref="A19:A21"/>
    <mergeCell ref="A41:A47"/>
    <mergeCell ref="A48:A66"/>
    <mergeCell ref="A16:A18"/>
    <mergeCell ref="E17:E18"/>
    <mergeCell ref="A22:A31"/>
    <mergeCell ref="E23:E31"/>
    <mergeCell ref="A294:B294"/>
    <mergeCell ref="A37:A40"/>
    <mergeCell ref="A86:A105"/>
    <mergeCell ref="A106:A124"/>
    <mergeCell ref="A274:A287"/>
    <mergeCell ref="A67:A85"/>
    <mergeCell ref="E200:E203"/>
    <mergeCell ref="A204:A209"/>
    <mergeCell ref="E205:E209"/>
    <mergeCell ref="E211:E216"/>
    <mergeCell ref="A210:A216"/>
    <mergeCell ref="E38:E40"/>
    <mergeCell ref="A230:A235"/>
    <mergeCell ref="E231:E235"/>
    <mergeCell ref="A217:A223"/>
    <mergeCell ref="E218:E223"/>
    <mergeCell ref="A256:A258"/>
    <mergeCell ref="E257:E258"/>
    <mergeCell ref="A193:A198"/>
    <mergeCell ref="E194:E198"/>
    <mergeCell ref="A199:A203"/>
    <mergeCell ref="A248:A253"/>
    <mergeCell ref="E249:E253"/>
    <mergeCell ref="A236:A241"/>
    <mergeCell ref="F42:F47"/>
    <mergeCell ref="G42:G47"/>
    <mergeCell ref="G182:G186"/>
    <mergeCell ref="G188:G192"/>
    <mergeCell ref="G159:G166"/>
    <mergeCell ref="C144:G144"/>
    <mergeCell ref="C158:G158"/>
    <mergeCell ref="G145:G157"/>
    <mergeCell ref="A144:A157"/>
    <mergeCell ref="A158:A166"/>
    <mergeCell ref="E159:E166"/>
    <mergeCell ref="A175:A180"/>
    <mergeCell ref="E176:E180"/>
    <mergeCell ref="A169:A174"/>
    <mergeCell ref="E170:E174"/>
    <mergeCell ref="E126:E143"/>
    <mergeCell ref="E145:E157"/>
  </mergeCells>
  <printOptions horizontalCentered="1"/>
  <pageMargins left="0.19685039370078741" right="0.19685039370078741" top="0.39370078740157483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88"/>
  <sheetViews>
    <sheetView tabSelected="1" topLeftCell="A58" zoomScale="85" zoomScaleNormal="85" workbookViewId="0">
      <selection activeCell="D86" sqref="D86"/>
    </sheetView>
  </sheetViews>
  <sheetFormatPr defaultColWidth="9.140625" defaultRowHeight="15.75" x14ac:dyDescent="0.25"/>
  <cols>
    <col min="1" max="1" width="28.28515625" style="15" customWidth="1"/>
    <col min="2" max="2" width="63" style="10" customWidth="1"/>
    <col min="3" max="3" width="35.7109375" style="10" customWidth="1"/>
    <col min="4" max="4" width="20.7109375" style="11" bestFit="1" customWidth="1"/>
    <col min="5" max="5" width="10.7109375" style="10" customWidth="1"/>
    <col min="6" max="6" width="20.28515625" style="26" customWidth="1"/>
    <col min="7" max="7" width="22.7109375" style="26" customWidth="1"/>
    <col min="8" max="8" width="9.140625" style="2"/>
    <col min="9" max="9" width="11.28515625" style="2" customWidth="1"/>
    <col min="10" max="16384" width="9.140625" style="2"/>
  </cols>
  <sheetData>
    <row r="1" spans="1:8" s="9" customFormat="1" ht="39.950000000000003" customHeight="1" x14ac:dyDescent="0.25">
      <c r="A1" s="146" t="s">
        <v>203</v>
      </c>
      <c r="B1" s="146"/>
      <c r="C1" s="146"/>
      <c r="D1" s="146"/>
      <c r="E1" s="146"/>
      <c r="F1" s="146"/>
      <c r="G1" s="146"/>
      <c r="H1" s="22"/>
    </row>
    <row r="2" spans="1:8" s="9" customFormat="1" ht="9.9499999999999993" customHeight="1" x14ac:dyDescent="0.25">
      <c r="A2" s="73"/>
      <c r="B2" s="85"/>
      <c r="C2" s="85"/>
      <c r="D2" s="8"/>
      <c r="E2" s="20"/>
      <c r="F2" s="105"/>
      <c r="G2" s="105"/>
      <c r="H2" s="20"/>
    </row>
    <row r="3" spans="1:8" s="9" customFormat="1" x14ac:dyDescent="0.25">
      <c r="A3" s="145" t="s">
        <v>1</v>
      </c>
      <c r="B3" s="145"/>
      <c r="C3" s="145"/>
      <c r="D3" s="145"/>
      <c r="E3" s="145"/>
      <c r="F3" s="145"/>
      <c r="G3" s="145"/>
      <c r="H3" s="18"/>
    </row>
    <row r="4" spans="1:8" s="23" customFormat="1" x14ac:dyDescent="0.25">
      <c r="A4" s="12" t="s">
        <v>2</v>
      </c>
      <c r="B4" s="147" t="s">
        <v>188</v>
      </c>
      <c r="C4" s="148"/>
      <c r="D4" s="148"/>
      <c r="E4" s="148"/>
      <c r="F4" s="148"/>
      <c r="G4" s="148"/>
      <c r="H4" s="28"/>
    </row>
    <row r="5" spans="1:8" s="23" customFormat="1" x14ac:dyDescent="0.25">
      <c r="A5" s="12" t="s">
        <v>3</v>
      </c>
      <c r="B5" s="147" t="s">
        <v>188</v>
      </c>
      <c r="C5" s="148"/>
      <c r="D5" s="148"/>
      <c r="E5" s="148"/>
      <c r="F5" s="148"/>
      <c r="G5" s="148"/>
      <c r="H5" s="24"/>
    </row>
    <row r="6" spans="1:8" s="23" customFormat="1" x14ac:dyDescent="0.25">
      <c r="A6" s="73" t="s">
        <v>4</v>
      </c>
      <c r="B6" s="147" t="s">
        <v>188</v>
      </c>
      <c r="C6" s="147"/>
      <c r="D6" s="147"/>
      <c r="E6" s="147"/>
      <c r="F6" s="147"/>
      <c r="G6" s="147"/>
      <c r="H6" s="4"/>
    </row>
    <row r="7" spans="1:8" s="9" customFormat="1" x14ac:dyDescent="0.25">
      <c r="A7" s="73" t="s">
        <v>5</v>
      </c>
      <c r="B7" s="147" t="s">
        <v>188</v>
      </c>
      <c r="C7" s="147"/>
      <c r="D7" s="147"/>
      <c r="E7" s="147"/>
      <c r="F7" s="147"/>
      <c r="G7" s="147"/>
      <c r="H7" s="24"/>
    </row>
    <row r="8" spans="1:8" s="9" customFormat="1" ht="9.9499999999999993" customHeight="1" x14ac:dyDescent="0.25">
      <c r="A8" s="73"/>
      <c r="B8" s="12"/>
      <c r="C8" s="12"/>
      <c r="D8" s="8"/>
      <c r="E8" s="29"/>
      <c r="F8" s="106"/>
      <c r="G8" s="106"/>
      <c r="H8" s="24"/>
    </row>
    <row r="9" spans="1:8" s="9" customFormat="1" x14ac:dyDescent="0.25">
      <c r="A9" s="145" t="s">
        <v>6</v>
      </c>
      <c r="B9" s="145"/>
      <c r="C9" s="145"/>
      <c r="D9" s="145"/>
      <c r="E9" s="145"/>
      <c r="F9" s="145"/>
      <c r="G9" s="145"/>
      <c r="H9" s="19"/>
    </row>
    <row r="10" spans="1:8" s="9" customFormat="1" ht="31.5" x14ac:dyDescent="0.25">
      <c r="A10" s="13" t="s">
        <v>7</v>
      </c>
      <c r="B10" s="147" t="s">
        <v>188</v>
      </c>
      <c r="C10" s="147"/>
      <c r="D10" s="147"/>
      <c r="E10" s="147"/>
      <c r="F10" s="147"/>
      <c r="G10" s="147"/>
      <c r="H10" s="20"/>
    </row>
    <row r="11" spans="1:8" s="9" customFormat="1" x14ac:dyDescent="0.25">
      <c r="A11" s="13" t="s">
        <v>8</v>
      </c>
      <c r="B11" s="147" t="s">
        <v>188</v>
      </c>
      <c r="C11" s="147"/>
      <c r="D11" s="147"/>
      <c r="E11" s="147"/>
      <c r="F11" s="147"/>
      <c r="G11" s="147"/>
      <c r="H11" s="24"/>
    </row>
    <row r="12" spans="1:8" s="9" customFormat="1" x14ac:dyDescent="0.25">
      <c r="A12" s="13" t="s">
        <v>9</v>
      </c>
      <c r="B12" s="147" t="s">
        <v>188</v>
      </c>
      <c r="C12" s="147"/>
      <c r="D12" s="147"/>
      <c r="E12" s="147"/>
      <c r="F12" s="147"/>
      <c r="G12" s="147"/>
      <c r="H12" s="24"/>
    </row>
    <row r="13" spans="1:8" s="9" customFormat="1" ht="9.9499999999999993" customHeight="1" x14ac:dyDescent="0.25">
      <c r="A13" s="17"/>
      <c r="B13" s="86"/>
      <c r="C13" s="86"/>
      <c r="D13" s="8"/>
      <c r="E13" s="82"/>
      <c r="F13" s="107"/>
      <c r="G13" s="107"/>
      <c r="H13" s="24"/>
    </row>
    <row r="14" spans="1:8" s="9" customFormat="1" ht="16.5" thickBot="1" x14ac:dyDescent="0.3">
      <c r="A14" s="145" t="s">
        <v>10</v>
      </c>
      <c r="B14" s="145"/>
      <c r="C14" s="145"/>
      <c r="D14" s="145"/>
      <c r="E14" s="145"/>
      <c r="F14" s="145"/>
      <c r="G14" s="145"/>
      <c r="H14" s="24"/>
    </row>
    <row r="15" spans="1:8" ht="65.099999999999994" customHeight="1" thickBot="1" x14ac:dyDescent="0.3">
      <c r="A15" s="149" t="s">
        <v>11</v>
      </c>
      <c r="B15" s="150"/>
      <c r="C15" s="30" t="s">
        <v>188</v>
      </c>
      <c r="D15" s="53" t="s">
        <v>12</v>
      </c>
      <c r="E15" s="74" t="s">
        <v>61</v>
      </c>
      <c r="F15" s="31" t="s">
        <v>192</v>
      </c>
      <c r="G15" s="25" t="s">
        <v>193</v>
      </c>
    </row>
    <row r="16" spans="1:8" s="3" customFormat="1" ht="15.75" customHeight="1" x14ac:dyDescent="0.25">
      <c r="A16" s="176" t="s">
        <v>103</v>
      </c>
      <c r="B16" s="91" t="s">
        <v>21</v>
      </c>
      <c r="C16" s="124" t="s">
        <v>71</v>
      </c>
      <c r="D16" s="125"/>
      <c r="E16" s="125" t="s">
        <v>71</v>
      </c>
      <c r="F16" s="125"/>
      <c r="G16" s="126"/>
      <c r="H16" s="27"/>
    </row>
    <row r="17" spans="1:25" s="3" customFormat="1" x14ac:dyDescent="0.25">
      <c r="A17" s="177"/>
      <c r="B17" s="99" t="s">
        <v>241</v>
      </c>
      <c r="C17" s="113"/>
      <c r="D17" s="50" t="s">
        <v>13</v>
      </c>
      <c r="E17" s="137">
        <v>60</v>
      </c>
      <c r="F17" s="142"/>
      <c r="G17" s="179">
        <f>E17*F17</f>
        <v>0</v>
      </c>
      <c r="H17" s="27"/>
    </row>
    <row r="18" spans="1:25" s="3" customFormat="1" x14ac:dyDescent="0.25">
      <c r="A18" s="177"/>
      <c r="B18" s="99" t="s">
        <v>37</v>
      </c>
      <c r="C18" s="113"/>
      <c r="D18" s="47" t="s">
        <v>191</v>
      </c>
      <c r="E18" s="135"/>
      <c r="F18" s="143"/>
      <c r="G18" s="180"/>
      <c r="H18" s="27"/>
    </row>
    <row r="19" spans="1:25" s="3" customFormat="1" x14ac:dyDescent="0.25">
      <c r="A19" s="177"/>
      <c r="B19" s="109" t="s">
        <v>242</v>
      </c>
      <c r="C19" s="113"/>
      <c r="D19" s="50" t="s">
        <v>13</v>
      </c>
      <c r="E19" s="135"/>
      <c r="F19" s="143"/>
      <c r="G19" s="180"/>
      <c r="H19" s="27"/>
    </row>
    <row r="20" spans="1:25" s="3" customFormat="1" x14ac:dyDescent="0.25">
      <c r="A20" s="177"/>
      <c r="B20" s="109" t="s">
        <v>22</v>
      </c>
      <c r="C20" s="113"/>
      <c r="D20" s="47" t="s">
        <v>191</v>
      </c>
      <c r="E20" s="135"/>
      <c r="F20" s="143"/>
      <c r="G20" s="180"/>
      <c r="H20" s="27"/>
    </row>
    <row r="21" spans="1:25" s="3" customFormat="1" x14ac:dyDescent="0.25">
      <c r="A21" s="177"/>
      <c r="B21" s="109" t="s">
        <v>38</v>
      </c>
      <c r="C21" s="113"/>
      <c r="D21" s="47" t="s">
        <v>191</v>
      </c>
      <c r="E21" s="135"/>
      <c r="F21" s="143"/>
      <c r="G21" s="180"/>
      <c r="H21" s="27"/>
    </row>
    <row r="22" spans="1:25" s="3" customFormat="1" x14ac:dyDescent="0.25">
      <c r="A22" s="177"/>
      <c r="B22" s="109" t="s">
        <v>23</v>
      </c>
      <c r="C22" s="113"/>
      <c r="D22" s="47" t="s">
        <v>191</v>
      </c>
      <c r="E22" s="135"/>
      <c r="F22" s="143"/>
      <c r="G22" s="180"/>
      <c r="H22" s="27"/>
    </row>
    <row r="23" spans="1:25" s="3" customFormat="1" x14ac:dyDescent="0.25">
      <c r="A23" s="177"/>
      <c r="B23" s="109" t="s">
        <v>24</v>
      </c>
      <c r="C23" s="113"/>
      <c r="D23" s="47" t="s">
        <v>191</v>
      </c>
      <c r="E23" s="135"/>
      <c r="F23" s="143"/>
      <c r="G23" s="180"/>
      <c r="H23" s="27"/>
    </row>
    <row r="24" spans="1:25" s="3" customFormat="1" x14ac:dyDescent="0.25">
      <c r="A24" s="177"/>
      <c r="B24" s="109" t="s">
        <v>243</v>
      </c>
      <c r="C24" s="113"/>
      <c r="D24" s="50" t="s">
        <v>13</v>
      </c>
      <c r="E24" s="135"/>
      <c r="F24" s="143"/>
      <c r="G24" s="180"/>
      <c r="H24" s="27"/>
    </row>
    <row r="25" spans="1:25" s="3" customFormat="1" x14ac:dyDescent="0.25">
      <c r="A25" s="177"/>
      <c r="B25" s="99" t="s">
        <v>244</v>
      </c>
      <c r="C25" s="113"/>
      <c r="D25" s="50" t="s">
        <v>13</v>
      </c>
      <c r="E25" s="135"/>
      <c r="F25" s="143"/>
      <c r="G25" s="180"/>
      <c r="H25" s="27"/>
    </row>
    <row r="26" spans="1:25" s="3" customFormat="1" x14ac:dyDescent="0.25">
      <c r="A26" s="177"/>
      <c r="B26" s="99" t="s">
        <v>245</v>
      </c>
      <c r="C26" s="113"/>
      <c r="D26" s="50" t="s">
        <v>13</v>
      </c>
      <c r="E26" s="135"/>
      <c r="F26" s="143"/>
      <c r="G26" s="180"/>
      <c r="H26" s="27"/>
    </row>
    <row r="27" spans="1:25" s="3" customFormat="1" x14ac:dyDescent="0.25">
      <c r="A27" s="177"/>
      <c r="B27" s="109" t="s">
        <v>39</v>
      </c>
      <c r="C27" s="113"/>
      <c r="D27" s="47" t="s">
        <v>191</v>
      </c>
      <c r="E27" s="135"/>
      <c r="F27" s="143"/>
      <c r="G27" s="180"/>
      <c r="H27" s="27"/>
    </row>
    <row r="28" spans="1:25" s="3" customFormat="1" x14ac:dyDescent="0.25">
      <c r="A28" s="177"/>
      <c r="B28" s="109" t="s">
        <v>33</v>
      </c>
      <c r="C28" s="113"/>
      <c r="D28" s="47" t="s">
        <v>191</v>
      </c>
      <c r="E28" s="135"/>
      <c r="F28" s="143"/>
      <c r="G28" s="180"/>
      <c r="H28" s="27"/>
    </row>
    <row r="29" spans="1:25" s="3" customFormat="1" x14ac:dyDescent="0.25">
      <c r="A29" s="177"/>
      <c r="B29" s="109" t="s">
        <v>34</v>
      </c>
      <c r="C29" s="113"/>
      <c r="D29" s="47" t="s">
        <v>191</v>
      </c>
      <c r="E29" s="135"/>
      <c r="F29" s="143"/>
      <c r="G29" s="180"/>
      <c r="H29" s="27"/>
    </row>
    <row r="30" spans="1:25" s="3" customFormat="1" x14ac:dyDescent="0.25">
      <c r="A30" s="177"/>
      <c r="B30" s="109" t="s">
        <v>35</v>
      </c>
      <c r="C30" s="113"/>
      <c r="D30" s="47" t="s">
        <v>191</v>
      </c>
      <c r="E30" s="135"/>
      <c r="F30" s="143"/>
      <c r="G30" s="180"/>
      <c r="H30" s="27"/>
    </row>
    <row r="31" spans="1:25" s="3" customFormat="1" x14ac:dyDescent="0.25">
      <c r="A31" s="177"/>
      <c r="B31" s="109" t="s">
        <v>36</v>
      </c>
      <c r="C31" s="113"/>
      <c r="D31" s="47" t="s">
        <v>191</v>
      </c>
      <c r="E31" s="135"/>
      <c r="F31" s="143"/>
      <c r="G31" s="180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s="3" customFormat="1" x14ac:dyDescent="0.25">
      <c r="A32" s="177"/>
      <c r="B32" s="158" t="s">
        <v>43</v>
      </c>
      <c r="C32" s="159"/>
      <c r="D32" s="159"/>
      <c r="E32" s="135"/>
      <c r="F32" s="174"/>
      <c r="G32" s="127"/>
      <c r="H32" s="27"/>
    </row>
    <row r="33" spans="1:8" s="3" customFormat="1" x14ac:dyDescent="0.25">
      <c r="A33" s="177"/>
      <c r="B33" s="99" t="s">
        <v>47</v>
      </c>
      <c r="C33" s="87"/>
      <c r="D33" s="47" t="s">
        <v>191</v>
      </c>
      <c r="E33" s="135"/>
      <c r="F33" s="174"/>
      <c r="G33" s="127"/>
      <c r="H33" s="27"/>
    </row>
    <row r="34" spans="1:8" s="3" customFormat="1" x14ac:dyDescent="0.25">
      <c r="A34" s="177"/>
      <c r="B34" s="99" t="s">
        <v>25</v>
      </c>
      <c r="C34" s="87"/>
      <c r="D34" s="47" t="s">
        <v>191</v>
      </c>
      <c r="E34" s="135"/>
      <c r="F34" s="174"/>
      <c r="G34" s="127"/>
      <c r="H34" s="27"/>
    </row>
    <row r="35" spans="1:8" s="3" customFormat="1" x14ac:dyDescent="0.25">
      <c r="A35" s="177"/>
      <c r="B35" s="99" t="s">
        <v>26</v>
      </c>
      <c r="C35" s="87"/>
      <c r="D35" s="47" t="s">
        <v>191</v>
      </c>
      <c r="E35" s="135"/>
      <c r="F35" s="174"/>
      <c r="G35" s="127"/>
      <c r="H35" s="27"/>
    </row>
    <row r="36" spans="1:8" s="3" customFormat="1" x14ac:dyDescent="0.25">
      <c r="A36" s="177"/>
      <c r="B36" s="99" t="s">
        <v>27</v>
      </c>
      <c r="C36" s="87"/>
      <c r="D36" s="47" t="s">
        <v>191</v>
      </c>
      <c r="E36" s="135"/>
      <c r="F36" s="174"/>
      <c r="G36" s="127"/>
      <c r="H36" s="27"/>
    </row>
    <row r="37" spans="1:8" s="3" customFormat="1" x14ac:dyDescent="0.25">
      <c r="A37" s="177"/>
      <c r="B37" s="99" t="s">
        <v>28</v>
      </c>
      <c r="C37" s="87"/>
      <c r="D37" s="47" t="s">
        <v>191</v>
      </c>
      <c r="E37" s="135"/>
      <c r="F37" s="174"/>
      <c r="G37" s="127"/>
      <c r="H37" s="27"/>
    </row>
    <row r="38" spans="1:8" s="3" customFormat="1" x14ac:dyDescent="0.25">
      <c r="A38" s="177"/>
      <c r="B38" s="99" t="s">
        <v>29</v>
      </c>
      <c r="C38" s="87"/>
      <c r="D38" s="47" t="s">
        <v>191</v>
      </c>
      <c r="E38" s="135"/>
      <c r="F38" s="174"/>
      <c r="G38" s="127"/>
      <c r="H38" s="27"/>
    </row>
    <row r="39" spans="1:8" s="3" customFormat="1" x14ac:dyDescent="0.25">
      <c r="A39" s="177"/>
      <c r="B39" s="99" t="s">
        <v>30</v>
      </c>
      <c r="C39" s="87"/>
      <c r="D39" s="47" t="s">
        <v>191</v>
      </c>
      <c r="E39" s="135"/>
      <c r="F39" s="174"/>
      <c r="G39" s="127"/>
      <c r="H39" s="27"/>
    </row>
    <row r="40" spans="1:8" s="3" customFormat="1" x14ac:dyDescent="0.25">
      <c r="A40" s="177"/>
      <c r="B40" s="99" t="s">
        <v>31</v>
      </c>
      <c r="C40" s="113"/>
      <c r="D40" s="47" t="s">
        <v>191</v>
      </c>
      <c r="E40" s="135"/>
      <c r="F40" s="174"/>
      <c r="G40" s="127"/>
      <c r="H40" s="27"/>
    </row>
    <row r="41" spans="1:8" s="3" customFormat="1" x14ac:dyDescent="0.25">
      <c r="A41" s="177"/>
      <c r="B41" s="109" t="s">
        <v>32</v>
      </c>
      <c r="C41" s="113"/>
      <c r="D41" s="47" t="s">
        <v>191</v>
      </c>
      <c r="E41" s="135"/>
      <c r="F41" s="174"/>
      <c r="G41" s="127"/>
      <c r="H41" s="27"/>
    </row>
    <row r="42" spans="1:8" ht="16.5" thickBot="1" x14ac:dyDescent="0.3">
      <c r="A42" s="178"/>
      <c r="B42" s="110" t="s">
        <v>204</v>
      </c>
      <c r="C42" s="44"/>
      <c r="D42" s="49" t="s">
        <v>191</v>
      </c>
      <c r="E42" s="136"/>
      <c r="F42" s="175"/>
      <c r="G42" s="128"/>
    </row>
    <row r="43" spans="1:8" s="3" customFormat="1" ht="15.75" customHeight="1" x14ac:dyDescent="0.25">
      <c r="A43" s="176" t="s">
        <v>103</v>
      </c>
      <c r="B43" s="91" t="s">
        <v>166</v>
      </c>
      <c r="C43" s="124" t="s">
        <v>71</v>
      </c>
      <c r="D43" s="125"/>
      <c r="E43" s="125" t="s">
        <v>71</v>
      </c>
      <c r="F43" s="125"/>
      <c r="G43" s="126"/>
      <c r="H43" s="27"/>
    </row>
    <row r="44" spans="1:8" s="3" customFormat="1" x14ac:dyDescent="0.25">
      <c r="A44" s="177"/>
      <c r="B44" s="99" t="s">
        <v>246</v>
      </c>
      <c r="C44" s="113"/>
      <c r="D44" s="50" t="s">
        <v>13</v>
      </c>
      <c r="E44" s="152">
        <v>15</v>
      </c>
      <c r="F44" s="142"/>
      <c r="G44" s="179">
        <f>E44*F44</f>
        <v>0</v>
      </c>
      <c r="H44" s="27"/>
    </row>
    <row r="45" spans="1:8" s="3" customFormat="1" x14ac:dyDescent="0.25">
      <c r="A45" s="177"/>
      <c r="B45" s="99" t="s">
        <v>247</v>
      </c>
      <c r="C45" s="113"/>
      <c r="D45" s="50" t="s">
        <v>13</v>
      </c>
      <c r="E45" s="152"/>
      <c r="F45" s="143"/>
      <c r="G45" s="180"/>
      <c r="H45" s="27"/>
    </row>
    <row r="46" spans="1:8" s="3" customFormat="1" x14ac:dyDescent="0.25">
      <c r="A46" s="177"/>
      <c r="B46" s="111" t="s">
        <v>167</v>
      </c>
      <c r="C46" s="113"/>
      <c r="D46" s="47" t="s">
        <v>191</v>
      </c>
      <c r="E46" s="152"/>
      <c r="F46" s="143"/>
      <c r="G46" s="180"/>
      <c r="H46" s="27"/>
    </row>
    <row r="47" spans="1:8" s="3" customFormat="1" ht="16.5" thickBot="1" x14ac:dyDescent="0.3">
      <c r="A47" s="178"/>
      <c r="B47" s="100" t="s">
        <v>168</v>
      </c>
      <c r="C47" s="114"/>
      <c r="D47" s="49" t="s">
        <v>191</v>
      </c>
      <c r="E47" s="153"/>
      <c r="F47" s="144"/>
      <c r="G47" s="181"/>
      <c r="H47" s="27"/>
    </row>
    <row r="48" spans="1:8" s="3" customFormat="1" ht="15.75" customHeight="1" x14ac:dyDescent="0.25">
      <c r="A48" s="176" t="s">
        <v>103</v>
      </c>
      <c r="B48" s="91" t="s">
        <v>169</v>
      </c>
      <c r="C48" s="124" t="s">
        <v>71</v>
      </c>
      <c r="D48" s="125"/>
      <c r="E48" s="125" t="s">
        <v>71</v>
      </c>
      <c r="F48" s="125"/>
      <c r="G48" s="126"/>
      <c r="H48" s="27"/>
    </row>
    <row r="49" spans="1:8" s="3" customFormat="1" x14ac:dyDescent="0.25">
      <c r="A49" s="177"/>
      <c r="B49" s="99" t="s">
        <v>246</v>
      </c>
      <c r="C49" s="113"/>
      <c r="D49" s="50" t="s">
        <v>13</v>
      </c>
      <c r="E49" s="152">
        <v>29</v>
      </c>
      <c r="F49" s="142"/>
      <c r="G49" s="179">
        <f>E49*F49</f>
        <v>0</v>
      </c>
      <c r="H49" s="27"/>
    </row>
    <row r="50" spans="1:8" s="3" customFormat="1" x14ac:dyDescent="0.25">
      <c r="A50" s="177"/>
      <c r="B50" s="99" t="s">
        <v>248</v>
      </c>
      <c r="C50" s="113"/>
      <c r="D50" s="50" t="s">
        <v>13</v>
      </c>
      <c r="E50" s="152"/>
      <c r="F50" s="143"/>
      <c r="G50" s="180"/>
      <c r="H50" s="27"/>
    </row>
    <row r="51" spans="1:8" s="3" customFormat="1" x14ac:dyDescent="0.25">
      <c r="A51" s="177"/>
      <c r="B51" s="109" t="s">
        <v>36</v>
      </c>
      <c r="C51" s="113"/>
      <c r="D51" s="47" t="s">
        <v>191</v>
      </c>
      <c r="E51" s="152"/>
      <c r="F51" s="143"/>
      <c r="G51" s="180"/>
      <c r="H51" s="27"/>
    </row>
    <row r="52" spans="1:8" s="3" customFormat="1" x14ac:dyDescent="0.25">
      <c r="A52" s="177"/>
      <c r="B52" s="99" t="s">
        <v>47</v>
      </c>
      <c r="C52" s="113"/>
      <c r="D52" s="47" t="s">
        <v>191</v>
      </c>
      <c r="E52" s="152"/>
      <c r="F52" s="143"/>
      <c r="G52" s="180"/>
      <c r="H52" s="27"/>
    </row>
    <row r="53" spans="1:8" s="3" customFormat="1" ht="16.5" thickBot="1" x14ac:dyDescent="0.3">
      <c r="A53" s="178"/>
      <c r="B53" s="100" t="s">
        <v>170</v>
      </c>
      <c r="C53" s="114"/>
      <c r="D53" s="49" t="s">
        <v>191</v>
      </c>
      <c r="E53" s="153"/>
      <c r="F53" s="144"/>
      <c r="G53" s="181"/>
      <c r="H53" s="27"/>
    </row>
    <row r="54" spans="1:8" ht="15.75" customHeight="1" x14ac:dyDescent="0.25">
      <c r="A54" s="139" t="s">
        <v>201</v>
      </c>
      <c r="B54" s="91" t="s">
        <v>178</v>
      </c>
      <c r="C54" s="124" t="s">
        <v>71</v>
      </c>
      <c r="D54" s="125"/>
      <c r="E54" s="125" t="s">
        <v>71</v>
      </c>
      <c r="F54" s="125"/>
      <c r="G54" s="126"/>
    </row>
    <row r="55" spans="1:8" x14ac:dyDescent="0.25">
      <c r="A55" s="140"/>
      <c r="B55" s="99" t="s">
        <v>249</v>
      </c>
      <c r="C55" s="34"/>
      <c r="D55" s="50" t="s">
        <v>13</v>
      </c>
      <c r="E55" s="137">
        <v>12</v>
      </c>
      <c r="F55" s="142"/>
      <c r="G55" s="121">
        <f>E55*F55</f>
        <v>0</v>
      </c>
    </row>
    <row r="56" spans="1:8" x14ac:dyDescent="0.25">
      <c r="A56" s="140"/>
      <c r="B56" s="99" t="s">
        <v>250</v>
      </c>
      <c r="C56" s="34"/>
      <c r="D56" s="50" t="s">
        <v>13</v>
      </c>
      <c r="E56" s="135"/>
      <c r="F56" s="143"/>
      <c r="G56" s="122"/>
    </row>
    <row r="57" spans="1:8" x14ac:dyDescent="0.25">
      <c r="A57" s="140"/>
      <c r="B57" s="99" t="s">
        <v>40</v>
      </c>
      <c r="C57" s="34"/>
      <c r="D57" s="47" t="s">
        <v>191</v>
      </c>
      <c r="E57" s="135"/>
      <c r="F57" s="143"/>
      <c r="G57" s="122"/>
    </row>
    <row r="58" spans="1:8" x14ac:dyDescent="0.25">
      <c r="A58" s="140"/>
      <c r="B58" s="99" t="s">
        <v>251</v>
      </c>
      <c r="C58" s="90"/>
      <c r="D58" s="50" t="s">
        <v>13</v>
      </c>
      <c r="E58" s="135"/>
      <c r="F58" s="143"/>
      <c r="G58" s="122"/>
    </row>
    <row r="59" spans="1:8" x14ac:dyDescent="0.25">
      <c r="A59" s="140"/>
      <c r="B59" s="99" t="s">
        <v>236</v>
      </c>
      <c r="C59" s="90"/>
      <c r="D59" s="50" t="s">
        <v>13</v>
      </c>
      <c r="E59" s="135"/>
      <c r="F59" s="143"/>
      <c r="G59" s="122"/>
    </row>
    <row r="60" spans="1:8" x14ac:dyDescent="0.25">
      <c r="A60" s="140"/>
      <c r="B60" s="99" t="s">
        <v>179</v>
      </c>
      <c r="C60" s="34"/>
      <c r="D60" s="47" t="s">
        <v>191</v>
      </c>
      <c r="E60" s="135"/>
      <c r="F60" s="143"/>
      <c r="G60" s="122"/>
    </row>
    <row r="61" spans="1:8" x14ac:dyDescent="0.25">
      <c r="A61" s="140"/>
      <c r="B61" s="99" t="s">
        <v>181</v>
      </c>
      <c r="C61" s="34"/>
      <c r="D61" s="47" t="s">
        <v>191</v>
      </c>
      <c r="E61" s="135"/>
      <c r="F61" s="143"/>
      <c r="G61" s="122"/>
    </row>
    <row r="62" spans="1:8" x14ac:dyDescent="0.25">
      <c r="A62" s="140"/>
      <c r="B62" s="111" t="s">
        <v>180</v>
      </c>
      <c r="C62" s="34"/>
      <c r="D62" s="47" t="s">
        <v>191</v>
      </c>
      <c r="E62" s="135"/>
      <c r="F62" s="143"/>
      <c r="G62" s="122"/>
    </row>
    <row r="63" spans="1:8" x14ac:dyDescent="0.25">
      <c r="A63" s="140"/>
      <c r="B63" s="111" t="s">
        <v>56</v>
      </c>
      <c r="C63" s="34"/>
      <c r="D63" s="47" t="s">
        <v>191</v>
      </c>
      <c r="E63" s="135"/>
      <c r="F63" s="143"/>
      <c r="G63" s="122"/>
    </row>
    <row r="64" spans="1:8" ht="15" x14ac:dyDescent="0.25">
      <c r="A64" s="140"/>
      <c r="B64" s="158" t="s">
        <v>43</v>
      </c>
      <c r="C64" s="159"/>
      <c r="D64" s="159"/>
      <c r="E64" s="135"/>
      <c r="F64" s="174"/>
      <c r="G64" s="127"/>
    </row>
    <row r="65" spans="1:7" ht="15.75" customHeight="1" x14ac:dyDescent="0.25">
      <c r="A65" s="140"/>
      <c r="B65" s="112" t="s">
        <v>186</v>
      </c>
      <c r="C65" s="35"/>
      <c r="D65" s="47" t="s">
        <v>191</v>
      </c>
      <c r="E65" s="135"/>
      <c r="F65" s="174"/>
      <c r="G65" s="127"/>
    </row>
    <row r="66" spans="1:7" x14ac:dyDescent="0.25">
      <c r="A66" s="140"/>
      <c r="B66" s="99" t="s">
        <v>182</v>
      </c>
      <c r="C66" s="34"/>
      <c r="D66" s="47" t="s">
        <v>191</v>
      </c>
      <c r="E66" s="135"/>
      <c r="F66" s="174"/>
      <c r="G66" s="127"/>
    </row>
    <row r="67" spans="1:7" x14ac:dyDescent="0.25">
      <c r="A67" s="140"/>
      <c r="B67" s="99" t="s">
        <v>183</v>
      </c>
      <c r="C67" s="34"/>
      <c r="D67" s="47" t="s">
        <v>191</v>
      </c>
      <c r="E67" s="135"/>
      <c r="F67" s="174"/>
      <c r="G67" s="127"/>
    </row>
    <row r="68" spans="1:7" x14ac:dyDescent="0.25">
      <c r="A68" s="140"/>
      <c r="B68" s="99" t="s">
        <v>252</v>
      </c>
      <c r="C68" s="34"/>
      <c r="D68" s="50" t="s">
        <v>13</v>
      </c>
      <c r="E68" s="135"/>
      <c r="F68" s="174"/>
      <c r="G68" s="127"/>
    </row>
    <row r="69" spans="1:7" x14ac:dyDescent="0.25">
      <c r="A69" s="140"/>
      <c r="B69" s="99" t="s">
        <v>253</v>
      </c>
      <c r="C69" s="34"/>
      <c r="D69" s="50" t="s">
        <v>13</v>
      </c>
      <c r="E69" s="135"/>
      <c r="F69" s="174"/>
      <c r="G69" s="127"/>
    </row>
    <row r="70" spans="1:7" x14ac:dyDescent="0.25">
      <c r="A70" s="140"/>
      <c r="B70" s="99" t="s">
        <v>254</v>
      </c>
      <c r="C70" s="34"/>
      <c r="D70" s="50" t="s">
        <v>13</v>
      </c>
      <c r="E70" s="135"/>
      <c r="F70" s="174"/>
      <c r="G70" s="127"/>
    </row>
    <row r="71" spans="1:7" x14ac:dyDescent="0.25">
      <c r="A71" s="140"/>
      <c r="B71" s="99" t="s">
        <v>184</v>
      </c>
      <c r="C71" s="34"/>
      <c r="D71" s="47" t="s">
        <v>191</v>
      </c>
      <c r="E71" s="135"/>
      <c r="F71" s="174"/>
      <c r="G71" s="127"/>
    </row>
    <row r="72" spans="1:7" x14ac:dyDescent="0.25">
      <c r="A72" s="140"/>
      <c r="B72" s="111" t="s">
        <v>185</v>
      </c>
      <c r="C72" s="34"/>
      <c r="D72" s="47" t="s">
        <v>191</v>
      </c>
      <c r="E72" s="135"/>
      <c r="F72" s="174"/>
      <c r="G72" s="127"/>
    </row>
    <row r="73" spans="1:7" ht="15" x14ac:dyDescent="0.25">
      <c r="A73" s="140"/>
      <c r="B73" s="158" t="s">
        <v>187</v>
      </c>
      <c r="C73" s="159"/>
      <c r="D73" s="159"/>
      <c r="E73" s="135"/>
      <c r="F73" s="174"/>
      <c r="G73" s="127"/>
    </row>
    <row r="74" spans="1:7" x14ac:dyDescent="0.25">
      <c r="A74" s="140"/>
      <c r="B74" s="99" t="s">
        <v>177</v>
      </c>
      <c r="C74" s="34"/>
      <c r="D74" s="47" t="s">
        <v>191</v>
      </c>
      <c r="E74" s="135"/>
      <c r="F74" s="174"/>
      <c r="G74" s="127"/>
    </row>
    <row r="75" spans="1:7" x14ac:dyDescent="0.25">
      <c r="A75" s="140"/>
      <c r="B75" s="99" t="s">
        <v>172</v>
      </c>
      <c r="C75" s="34"/>
      <c r="D75" s="47" t="s">
        <v>191</v>
      </c>
      <c r="E75" s="135"/>
      <c r="F75" s="174"/>
      <c r="G75" s="127"/>
    </row>
    <row r="76" spans="1:7" ht="31.5" x14ac:dyDescent="0.25">
      <c r="A76" s="140"/>
      <c r="B76" s="99" t="s">
        <v>58</v>
      </c>
      <c r="C76" s="34"/>
      <c r="D76" s="47" t="s">
        <v>191</v>
      </c>
      <c r="E76" s="135"/>
      <c r="F76" s="174"/>
      <c r="G76" s="127"/>
    </row>
    <row r="77" spans="1:7" ht="16.5" thickBot="1" x14ac:dyDescent="0.3">
      <c r="A77" s="141"/>
      <c r="B77" s="100" t="s">
        <v>176</v>
      </c>
      <c r="C77" s="44"/>
      <c r="D77" s="49" t="s">
        <v>191</v>
      </c>
      <c r="E77" s="136"/>
      <c r="F77" s="175"/>
      <c r="G77" s="128"/>
    </row>
    <row r="78" spans="1:7" ht="39" customHeight="1" x14ac:dyDescent="0.25">
      <c r="A78" s="182" t="s">
        <v>190</v>
      </c>
      <c r="B78" s="183"/>
      <c r="C78" s="183"/>
      <c r="D78" s="183"/>
      <c r="E78" s="183"/>
      <c r="F78" s="183"/>
      <c r="G78" s="115">
        <f>G17+G44+G49+G55</f>
        <v>0</v>
      </c>
    </row>
    <row r="79" spans="1:7" ht="39" customHeight="1" x14ac:dyDescent="0.25">
      <c r="A79" s="184" t="s">
        <v>189</v>
      </c>
      <c r="B79" s="185"/>
      <c r="C79" s="185"/>
      <c r="D79" s="185"/>
      <c r="E79" s="185"/>
      <c r="F79" s="185"/>
      <c r="G79" s="116">
        <f>G78*1.21</f>
        <v>0</v>
      </c>
    </row>
    <row r="80" spans="1:7" x14ac:dyDescent="0.25">
      <c r="A80" s="29"/>
      <c r="B80" s="101"/>
      <c r="C80" s="28"/>
      <c r="D80" s="5"/>
      <c r="E80" s="14"/>
      <c r="F80" s="108"/>
      <c r="G80" s="108"/>
    </row>
    <row r="81" spans="1:10" x14ac:dyDescent="0.25">
      <c r="A81" s="29"/>
      <c r="B81" s="101"/>
      <c r="C81" s="28"/>
      <c r="D81" s="5"/>
      <c r="E81" s="14"/>
      <c r="F81" s="108"/>
      <c r="G81" s="108"/>
    </row>
    <row r="82" spans="1:10" x14ac:dyDescent="0.25">
      <c r="A82" s="29"/>
      <c r="B82" s="101"/>
      <c r="C82" s="28"/>
      <c r="D82" s="5"/>
      <c r="E82" s="14"/>
      <c r="F82" s="108"/>
      <c r="G82" s="108"/>
    </row>
    <row r="83" spans="1:10" s="9" customFormat="1" x14ac:dyDescent="0.25">
      <c r="A83" s="73"/>
      <c r="B83" s="85"/>
      <c r="C83" s="85"/>
      <c r="D83" s="8"/>
      <c r="E83" s="20"/>
      <c r="F83" s="105"/>
      <c r="G83" s="105"/>
      <c r="H83" s="18"/>
    </row>
    <row r="84" spans="1:10" s="9" customFormat="1" ht="15.75" customHeight="1" x14ac:dyDescent="0.25">
      <c r="A84" s="138" t="s">
        <v>18</v>
      </c>
      <c r="B84" s="138"/>
      <c r="C84" s="85"/>
      <c r="D84" s="8"/>
      <c r="E84" s="20"/>
      <c r="F84" s="105"/>
      <c r="G84" s="105"/>
      <c r="H84" s="14"/>
    </row>
    <row r="85" spans="1:10" s="9" customFormat="1" x14ac:dyDescent="0.25">
      <c r="A85" s="15"/>
      <c r="B85" s="10"/>
      <c r="C85" s="10"/>
      <c r="D85" s="8"/>
      <c r="E85" s="20"/>
      <c r="F85" s="105"/>
      <c r="G85" s="105"/>
      <c r="H85" s="18"/>
    </row>
    <row r="86" spans="1:10" s="9" customFormat="1" x14ac:dyDescent="0.25">
      <c r="A86" s="15"/>
      <c r="B86" s="10"/>
      <c r="C86" s="10"/>
      <c r="D86" s="84" t="s">
        <v>19</v>
      </c>
      <c r="E86" s="20"/>
      <c r="F86" s="105"/>
      <c r="G86" s="105"/>
    </row>
    <row r="87" spans="1:10" s="9" customFormat="1" x14ac:dyDescent="0.25">
      <c r="A87" s="15"/>
      <c r="B87" s="10"/>
      <c r="C87" s="10"/>
      <c r="D87" s="36" t="s">
        <v>20</v>
      </c>
      <c r="E87" s="20"/>
      <c r="F87" s="105"/>
      <c r="G87" s="105"/>
    </row>
    <row r="88" spans="1:10" x14ac:dyDescent="0.25">
      <c r="J88" s="54"/>
    </row>
  </sheetData>
  <sheetProtection algorithmName="SHA-512" hashValue="LFViAEJ1o9dcXVGbLqg7PLjTbDlm5wC7sJEjoP8IyF5hYfcifU58qfNPKOdx0R0yGv2+Qijc05TrWIts+/3VIw==" saltValue="nOJTBhYItL1DFB48ixh1LA==" spinCount="100000" sheet="1" objects="1" scenarios="1"/>
  <mergeCells count="38">
    <mergeCell ref="A15:B15"/>
    <mergeCell ref="A1:G1"/>
    <mergeCell ref="A3:G3"/>
    <mergeCell ref="B4:G4"/>
    <mergeCell ref="B5:G5"/>
    <mergeCell ref="B6:G6"/>
    <mergeCell ref="B7:G7"/>
    <mergeCell ref="A9:G9"/>
    <mergeCell ref="B10:G10"/>
    <mergeCell ref="B11:G11"/>
    <mergeCell ref="B12:G12"/>
    <mergeCell ref="A14:G14"/>
    <mergeCell ref="B32:D32"/>
    <mergeCell ref="A43:A47"/>
    <mergeCell ref="C43:G43"/>
    <mergeCell ref="E44:E47"/>
    <mergeCell ref="F44:F47"/>
    <mergeCell ref="G44:G47"/>
    <mergeCell ref="A16:A42"/>
    <mergeCell ref="C16:G16"/>
    <mergeCell ref="E17:E42"/>
    <mergeCell ref="F17:F42"/>
    <mergeCell ref="G17:G42"/>
    <mergeCell ref="A48:A53"/>
    <mergeCell ref="C48:G48"/>
    <mergeCell ref="E49:E53"/>
    <mergeCell ref="F49:F53"/>
    <mergeCell ref="G49:G53"/>
    <mergeCell ref="A78:F78"/>
    <mergeCell ref="A79:F79"/>
    <mergeCell ref="A84:B84"/>
    <mergeCell ref="A54:A77"/>
    <mergeCell ref="C54:G54"/>
    <mergeCell ref="E55:E77"/>
    <mergeCell ref="F55:F77"/>
    <mergeCell ref="G55:G77"/>
    <mergeCell ref="B64:D64"/>
    <mergeCell ref="B73:D73"/>
  </mergeCells>
  <printOptions horizontalCentered="1"/>
  <pageMargins left="0.19685039370078741" right="0.19685039370078741" top="0.39370078740157483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pro VZ - část.1</vt:lpstr>
      <vt:lpstr>specifikace pro VZ - část 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Dula Václav</dc:creator>
  <cp:lastModifiedBy>Křížová Monika, Mgr.</cp:lastModifiedBy>
  <cp:lastPrinted>2016-10-16T15:11:06Z</cp:lastPrinted>
  <dcterms:created xsi:type="dcterms:W3CDTF">2016-04-27T12:40:42Z</dcterms:created>
  <dcterms:modified xsi:type="dcterms:W3CDTF">2017-08-23T12:29:26Z</dcterms:modified>
</cp:coreProperties>
</file>