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cenění supervize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<sst xmlns="http://schemas.openxmlformats.org/spreadsheetml/2006/main" count="70" uniqueCount="46">
  <si>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Položka</t>
  </si>
  <si>
    <t>Jednotka</t>
  </si>
  <si>
    <t>Závěrečná zpráva</t>
  </si>
  <si>
    <t>Ocenění supervize - výpočet ceny</t>
  </si>
  <si>
    <t>hod.</t>
  </si>
  <si>
    <t>ks</t>
  </si>
  <si>
    <t xml:space="preserve">Jednotková </t>
  </si>
  <si>
    <t>cena v Kč</t>
  </si>
  <si>
    <t>jednotek</t>
  </si>
  <si>
    <t>Počet</t>
  </si>
  <si>
    <t>v Kč</t>
  </si>
  <si>
    <t xml:space="preserve">Cena za položku </t>
  </si>
  <si>
    <t>Příloha č. 1</t>
  </si>
  <si>
    <t>Cena za výkon supervizní činnosti celkem v Kč bez DPH</t>
  </si>
  <si>
    <t>Cena za výkon supervizní činnosti celkem v Kč vč. DPH</t>
  </si>
  <si>
    <t>Etapové zprávy</t>
  </si>
  <si>
    <t>DPH 21 %</t>
  </si>
  <si>
    <t>Ostatní pomocné práce</t>
  </si>
  <si>
    <t>Hlavní supervizor</t>
  </si>
  <si>
    <t>Doprava</t>
  </si>
  <si>
    <t>Geotechnik</t>
  </si>
  <si>
    <t>Geotechnická měření, kontrolní zkoušky, geodet. měření apod.</t>
  </si>
  <si>
    <t xml:space="preserve"> ks</t>
  </si>
  <si>
    <t>Supervizor - dopravní činnosti</t>
  </si>
  <si>
    <t>Supervizor - vodohospodářské činnosti</t>
  </si>
  <si>
    <t>Evidence - vyhodnocení - zprávy</t>
  </si>
  <si>
    <t>Příprava na jednání, studium detailů apod.</t>
  </si>
  <si>
    <t>JEZERO MOST – NAPOJENÍ NA KOMUNIKACE A IS - I., II., III. část</t>
  </si>
  <si>
    <t>Supervizor - stavební práce (příp.monolitické kce)</t>
  </si>
  <si>
    <t>Supervizor - elektrotechnické práce</t>
  </si>
  <si>
    <t>Supervizor - technolog (plyn)</t>
  </si>
  <si>
    <t>Supervizor - biolog</t>
  </si>
  <si>
    <t>Terénní a kontrolní práce, účast na KD a jednáních - doba trvání 20 měsíců</t>
  </si>
  <si>
    <t xml:space="preserve">Zemní práce - vhodnost zemin </t>
  </si>
  <si>
    <t>Zemní práce - statické zatěžovací zkoušky pláně</t>
  </si>
  <si>
    <t>Geotechnika - komunikace</t>
  </si>
  <si>
    <t>Konstrukční vrstvy - statické zatěžovací zkoušky</t>
  </si>
  <si>
    <t>Geotechnika - inženýrské sítě</t>
  </si>
  <si>
    <t>Zemní práce - míra zhutnění aktivní zóny</t>
  </si>
  <si>
    <t xml:space="preserve">Zemní práce - statické zatěžovací zkoušky </t>
  </si>
  <si>
    <t>kpl</t>
  </si>
  <si>
    <t>Zemní práce - vhodnost zemin včetně Proctor Standard</t>
  </si>
  <si>
    <t>Zemní práce - zkouška CBR včetně vyhodnocení</t>
  </si>
  <si>
    <t>Konstrukční vrstvy - kontrolní zkoušky směsi kameniva (stanovení zrnitosti kameniva, stanovení obsahu jemných částic, kontrola jakosti jemných částic)</t>
  </si>
  <si>
    <t>Zkoušky živičných směsí  (rozbor směsi s ohledem na zrnitost, obsah asfaltu a mezerovitost směsi</t>
  </si>
  <si>
    <t>Zkoušky hotových asfaltových vrstev - vývrt a stanovení míry zhutnění a mezerovitosti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</si>
</sst>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&quot;Kč&quot;"/>
    <numFmt numFmtId="177" formatCode="[$¥€-2]\ #\ ##,000_);[Red]\([$€-2]\ #\ ##,0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sz val="1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1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30" fillId="0" borderId="10" xfId="0" applyFont="1" applyBorder="1" applyAlignment="1" applyProtection="1">
      <alignment/>
      <protection/>
    </xf>
    <xf numFmtId="0" fontId="29" fillId="0" borderId="14" xfId="0" applyFont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16" xfId="0" applyFont="1" applyBorder="1" applyAlignment="1" applyProtection="1">
      <alignment horizontal="center"/>
      <protection/>
    </xf>
    <xf numFmtId="3" fontId="29" fillId="0" borderId="17" xfId="0" applyNumberFormat="1" applyFont="1" applyBorder="1" applyAlignment="1" applyProtection="1">
      <alignment horizontal="right"/>
      <protection/>
    </xf>
    <xf numFmtId="4" fontId="29" fillId="0" borderId="18" xfId="0" applyNumberFormat="1" applyFont="1" applyBorder="1" applyAlignment="1" applyProtection="1">
      <alignment/>
      <protection/>
    </xf>
    <xf numFmtId="0" fontId="29" fillId="0" borderId="18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0" fontId="29" fillId="0" borderId="12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center"/>
      <protection/>
    </xf>
    <xf numFmtId="3" fontId="29" fillId="0" borderId="18" xfId="0" applyNumberFormat="1" applyFont="1" applyBorder="1" applyAlignment="1" applyProtection="1">
      <alignment horizontal="right"/>
      <protection/>
    </xf>
    <xf numFmtId="4" fontId="29" fillId="0" borderId="19" xfId="0" applyNumberFormat="1" applyFont="1" applyBorder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0" fontId="31" fillId="0" borderId="15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 horizontal="center"/>
      <protection/>
    </xf>
    <xf numFmtId="3" fontId="22" fillId="0" borderId="15" xfId="0" applyNumberFormat="1" applyFont="1" applyBorder="1" applyAlignment="1" applyProtection="1">
      <alignment horizontal="right"/>
      <protection/>
    </xf>
    <xf numFmtId="4" fontId="22" fillId="0" borderId="15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0" fontId="31" fillId="0" borderId="0" xfId="0" applyNumberFormat="1" applyFont="1" applyAlignment="1" applyProtection="1">
      <alignment/>
      <protection/>
    </xf>
    <xf numFmtId="0" fontId="31" fillId="0" borderId="17" xfId="0" applyFont="1" applyBorder="1" applyAlignment="1" applyProtection="1">
      <alignment/>
      <protection/>
    </xf>
    <xf numFmtId="0" fontId="22" fillId="0" borderId="21" xfId="0" applyFont="1" applyBorder="1" applyAlignment="1" applyProtection="1">
      <alignment horizontal="center"/>
      <protection/>
    </xf>
    <xf numFmtId="3" fontId="22" fillId="0" borderId="17" xfId="0" applyNumberFormat="1" applyFont="1" applyBorder="1" applyAlignment="1" applyProtection="1">
      <alignment horizontal="right"/>
      <protection/>
    </xf>
    <xf numFmtId="4" fontId="22" fillId="0" borderId="17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4" fontId="22" fillId="0" borderId="18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6" xfId="0" applyFont="1" applyBorder="1" applyAlignment="1" applyProtection="1">
      <alignment horizontal="center"/>
      <protection/>
    </xf>
    <xf numFmtId="3" fontId="22" fillId="0" borderId="18" xfId="0" applyNumberFormat="1" applyFont="1" applyBorder="1" applyAlignment="1" applyProtection="1">
      <alignment horizontal="right"/>
      <protection/>
    </xf>
    <xf numFmtId="0" fontId="22" fillId="0" borderId="18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176" fontId="31" fillId="0" borderId="0" xfId="0" applyNumberFormat="1" applyFont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28" fillId="0" borderId="14" xfId="0" applyFont="1" applyBorder="1" applyAlignment="1" applyProtection="1">
      <alignment horizontal="center"/>
      <protection/>
    </xf>
    <xf numFmtId="3" fontId="28" fillId="0" borderId="15" xfId="0" applyNumberFormat="1" applyFont="1" applyBorder="1" applyAlignment="1" applyProtection="1">
      <alignment horizontal="right"/>
      <protection/>
    </xf>
    <xf numFmtId="4" fontId="28" fillId="0" borderId="15" xfId="0" applyNumberFormat="1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/>
      <protection/>
    </xf>
    <xf numFmtId="4" fontId="9" fillId="0" borderId="22" xfId="0" applyNumberFormat="1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/>
    </xf>
    <xf numFmtId="3" fontId="2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/>
      <protection/>
    </xf>
    <xf numFmtId="4" fontId="2" fillId="0" borderId="24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9" fillId="0" borderId="18" xfId="0" applyNumberFormat="1" applyFont="1" applyBorder="1" applyAlignment="1" applyProtection="1">
      <alignment/>
      <protection locked="0"/>
    </xf>
    <xf numFmtId="4" fontId="29" fillId="0" borderId="19" xfId="0" applyNumberFormat="1" applyFont="1" applyBorder="1" applyAlignment="1" applyProtection="1">
      <alignment/>
      <protection locked="0"/>
    </xf>
    <xf numFmtId="4" fontId="22" fillId="0" borderId="15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" fontId="22" fillId="0" borderId="18" xfId="0" applyNumberFormat="1" applyFont="1" applyBorder="1" applyAlignment="1" applyProtection="1">
      <alignment/>
      <protection locked="0"/>
    </xf>
    <xf numFmtId="4" fontId="28" fillId="0" borderId="15" xfId="0" applyNumberFormat="1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5">
      <selection activeCell="D27" sqref="D27"/>
    </sheetView>
  </sheetViews>
  <sheetFormatPr defaultColWidth="9.140625" defaultRowHeight="15"/>
  <cols>
    <col min="1" max="1" width="52.7109375" style="3" customWidth="1"/>
    <col min="2" max="2" width="10.421875" style="3" customWidth="1"/>
    <col min="3" max="3" width="11.28125" style="3" customWidth="1"/>
    <col min="4" max="4" width="11.00390625" style="3" customWidth="1"/>
    <col min="5" max="5" width="16.140625" style="3" customWidth="1"/>
    <col min="6" max="6" width="8.57421875" style="3" customWidth="1"/>
    <col min="7" max="7" width="5.421875" style="3" customWidth="1"/>
    <col min="8" max="11" width="9.140625" style="3" customWidth="1"/>
    <col min="12" max="12" width="9.8515625" style="3" bestFit="1" customWidth="1"/>
    <col min="13" max="13" width="11.00390625" style="3" customWidth="1"/>
    <col min="14" max="14" width="13.140625" style="3" customWidth="1"/>
    <col min="15" max="15" width="12.28125" style="3" customWidth="1"/>
    <col min="16" max="16384" width="9.140625" style="3" customWidth="1"/>
  </cols>
  <sheetData>
    <row r="1" spans="1:5" ht="53.25" customHeight="1">
      <c r="A1" s="1" t="s">
        <v>27</v>
      </c>
      <c r="B1" s="2"/>
      <c r="C1" s="2"/>
      <c r="D1" s="2"/>
      <c r="E1" s="2"/>
    </row>
    <row r="2" spans="1:5" ht="33" customHeight="1">
      <c r="A2" s="4" t="s">
        <v>3</v>
      </c>
      <c r="B2" s="5"/>
      <c r="C2" s="5"/>
      <c r="D2" s="5"/>
      <c r="E2" s="5"/>
    </row>
    <row r="3" ht="15.75">
      <c r="E3" s="6" t="s">
        <v>12</v>
      </c>
    </row>
    <row r="4" ht="15.75" thickBot="1"/>
    <row r="5" spans="1:14" ht="15">
      <c r="A5" s="7" t="s">
        <v>0</v>
      </c>
      <c r="B5" s="8" t="s">
        <v>1</v>
      </c>
      <c r="C5" s="7" t="s">
        <v>9</v>
      </c>
      <c r="D5" s="7" t="s">
        <v>6</v>
      </c>
      <c r="E5" s="9" t="s">
        <v>11</v>
      </c>
      <c r="N5" s="10"/>
    </row>
    <row r="6" spans="1:5" ht="15.75" thickBot="1">
      <c r="A6" s="11"/>
      <c r="B6" s="12"/>
      <c r="C6" s="13" t="s">
        <v>8</v>
      </c>
      <c r="D6" s="13" t="s">
        <v>7</v>
      </c>
      <c r="E6" s="13" t="s">
        <v>10</v>
      </c>
    </row>
    <row r="7" spans="1:15" ht="15.75" thickBot="1">
      <c r="A7" s="14" t="s">
        <v>32</v>
      </c>
      <c r="B7" s="15"/>
      <c r="C7" s="16"/>
      <c r="D7" s="16"/>
      <c r="E7" s="16"/>
      <c r="F7" s="17"/>
      <c r="G7" s="17"/>
      <c r="H7" s="17"/>
      <c r="I7" s="17"/>
      <c r="J7" s="17"/>
      <c r="K7" s="17"/>
      <c r="N7" s="17"/>
      <c r="O7" s="17"/>
    </row>
    <row r="8" spans="1:15" ht="15">
      <c r="A8" s="16" t="s">
        <v>18</v>
      </c>
      <c r="B8" s="18" t="s">
        <v>4</v>
      </c>
      <c r="C8" s="19">
        <v>230</v>
      </c>
      <c r="D8" s="75"/>
      <c r="E8" s="20">
        <f aca="true" t="shared" si="0" ref="E8:E19">C8*D8</f>
        <v>0</v>
      </c>
      <c r="G8" s="17"/>
      <c r="H8" s="17"/>
      <c r="I8" s="17"/>
      <c r="J8" s="17"/>
      <c r="K8" s="17"/>
      <c r="N8" s="17"/>
      <c r="O8" s="17"/>
    </row>
    <row r="9" spans="1:15" ht="15">
      <c r="A9" s="21" t="s">
        <v>23</v>
      </c>
      <c r="B9" s="18" t="s">
        <v>4</v>
      </c>
      <c r="C9" s="19">
        <v>320</v>
      </c>
      <c r="D9" s="75"/>
      <c r="E9" s="20">
        <f t="shared" si="0"/>
        <v>0</v>
      </c>
      <c r="G9" s="17"/>
      <c r="H9" s="17"/>
      <c r="I9" s="17"/>
      <c r="J9" s="17"/>
      <c r="K9" s="17"/>
      <c r="N9" s="17"/>
      <c r="O9" s="17"/>
    </row>
    <row r="10" spans="1:15" ht="15">
      <c r="A10" s="21" t="s">
        <v>28</v>
      </c>
      <c r="B10" s="18" t="s">
        <v>4</v>
      </c>
      <c r="C10" s="19">
        <v>32</v>
      </c>
      <c r="D10" s="75"/>
      <c r="E10" s="20">
        <f t="shared" si="0"/>
        <v>0</v>
      </c>
      <c r="G10" s="17"/>
      <c r="H10" s="17"/>
      <c r="I10" s="17"/>
      <c r="J10" s="17"/>
      <c r="K10" s="17"/>
      <c r="N10" s="17"/>
      <c r="O10" s="17"/>
    </row>
    <row r="11" spans="1:15" ht="15">
      <c r="A11" s="21" t="s">
        <v>24</v>
      </c>
      <c r="B11" s="18" t="s">
        <v>4</v>
      </c>
      <c r="C11" s="19">
        <v>320</v>
      </c>
      <c r="D11" s="75"/>
      <c r="E11" s="20">
        <f t="shared" si="0"/>
        <v>0</v>
      </c>
      <c r="G11" s="17"/>
      <c r="H11" s="17"/>
      <c r="I11" s="17"/>
      <c r="J11" s="17"/>
      <c r="K11" s="17"/>
      <c r="N11" s="17"/>
      <c r="O11" s="17"/>
    </row>
    <row r="12" spans="1:15" ht="15">
      <c r="A12" s="21" t="s">
        <v>29</v>
      </c>
      <c r="B12" s="18" t="s">
        <v>4</v>
      </c>
      <c r="C12" s="19">
        <v>160</v>
      </c>
      <c r="D12" s="75"/>
      <c r="E12" s="20">
        <f>C12*D12</f>
        <v>0</v>
      </c>
      <c r="G12" s="17"/>
      <c r="H12" s="17"/>
      <c r="I12" s="17"/>
      <c r="J12" s="17"/>
      <c r="K12" s="17"/>
      <c r="N12" s="17"/>
      <c r="O12" s="17"/>
    </row>
    <row r="13" spans="1:15" ht="15">
      <c r="A13" s="21" t="s">
        <v>30</v>
      </c>
      <c r="B13" s="18" t="s">
        <v>4</v>
      </c>
      <c r="C13" s="19">
        <v>160</v>
      </c>
      <c r="D13" s="75"/>
      <c r="E13" s="20">
        <f>C13*D13</f>
        <v>0</v>
      </c>
      <c r="G13" s="17"/>
      <c r="H13" s="17"/>
      <c r="I13" s="17"/>
      <c r="J13" s="17"/>
      <c r="K13" s="17"/>
      <c r="N13" s="17"/>
      <c r="O13" s="17"/>
    </row>
    <row r="14" spans="1:15" ht="15">
      <c r="A14" s="21" t="s">
        <v>31</v>
      </c>
      <c r="B14" s="18" t="s">
        <v>4</v>
      </c>
      <c r="C14" s="19">
        <v>96</v>
      </c>
      <c r="D14" s="75"/>
      <c r="E14" s="20">
        <f>C14*D14</f>
        <v>0</v>
      </c>
      <c r="G14" s="17"/>
      <c r="H14" s="17"/>
      <c r="I14" s="17"/>
      <c r="J14" s="17"/>
      <c r="K14" s="17"/>
      <c r="N14" s="17"/>
      <c r="O14" s="17"/>
    </row>
    <row r="15" spans="1:15" ht="15">
      <c r="A15" s="21" t="s">
        <v>25</v>
      </c>
      <c r="B15" s="18" t="s">
        <v>4</v>
      </c>
      <c r="C15" s="19">
        <v>160</v>
      </c>
      <c r="D15" s="75"/>
      <c r="E15" s="20">
        <f t="shared" si="0"/>
        <v>0</v>
      </c>
      <c r="G15" s="17"/>
      <c r="H15" s="17"/>
      <c r="I15" s="17"/>
      <c r="J15" s="17"/>
      <c r="K15" s="17"/>
      <c r="N15" s="17"/>
      <c r="O15" s="17"/>
    </row>
    <row r="16" spans="1:15" ht="15">
      <c r="A16" s="21" t="s">
        <v>26</v>
      </c>
      <c r="B16" s="18" t="s">
        <v>4</v>
      </c>
      <c r="C16" s="19">
        <v>400</v>
      </c>
      <c r="D16" s="75"/>
      <c r="E16" s="20">
        <f t="shared" si="0"/>
        <v>0</v>
      </c>
      <c r="G16" s="17"/>
      <c r="H16" s="17"/>
      <c r="I16" s="17"/>
      <c r="J16" s="17"/>
      <c r="K16" s="17"/>
      <c r="N16" s="17"/>
      <c r="O16" s="17"/>
    </row>
    <row r="17" spans="1:15" ht="15">
      <c r="A17" s="21" t="s">
        <v>17</v>
      </c>
      <c r="B17" s="18" t="s">
        <v>4</v>
      </c>
      <c r="C17" s="19">
        <v>400</v>
      </c>
      <c r="D17" s="75"/>
      <c r="E17" s="20">
        <f t="shared" si="0"/>
        <v>0</v>
      </c>
      <c r="G17" s="17"/>
      <c r="H17" s="17"/>
      <c r="I17" s="17"/>
      <c r="J17" s="17"/>
      <c r="K17" s="17"/>
      <c r="N17" s="17"/>
      <c r="O17" s="17"/>
    </row>
    <row r="18" spans="1:18" ht="15.75" thickBot="1">
      <c r="A18" s="22" t="s">
        <v>19</v>
      </c>
      <c r="B18" s="18" t="s">
        <v>40</v>
      </c>
      <c r="C18" s="19">
        <v>1</v>
      </c>
      <c r="D18" s="75"/>
      <c r="E18" s="20"/>
      <c r="G18" s="17"/>
      <c r="H18" s="17"/>
      <c r="I18" s="17"/>
      <c r="J18" s="17"/>
      <c r="K18" s="17"/>
      <c r="N18" s="17"/>
      <c r="O18" s="17"/>
      <c r="P18" s="17"/>
      <c r="Q18" s="17"/>
      <c r="R18" s="17"/>
    </row>
    <row r="19" spans="1:15" ht="15" customHeight="1" thickBot="1">
      <c r="A19" s="23" t="s">
        <v>15</v>
      </c>
      <c r="B19" s="24" t="s">
        <v>5</v>
      </c>
      <c r="C19" s="25">
        <v>9</v>
      </c>
      <c r="D19" s="76"/>
      <c r="E19" s="26">
        <f t="shared" si="0"/>
        <v>0</v>
      </c>
      <c r="G19" s="27"/>
      <c r="H19" s="17"/>
      <c r="I19" s="17"/>
      <c r="J19" s="17"/>
      <c r="K19" s="17"/>
      <c r="N19" s="28"/>
      <c r="O19" s="17"/>
    </row>
    <row r="20" spans="1:16" s="33" customFormat="1" ht="15">
      <c r="A20" s="29" t="s">
        <v>21</v>
      </c>
      <c r="B20" s="30"/>
      <c r="C20" s="31"/>
      <c r="D20" s="77"/>
      <c r="E20" s="32"/>
      <c r="G20" s="34"/>
      <c r="H20" s="34"/>
      <c r="I20" s="34"/>
      <c r="J20" s="34"/>
      <c r="K20" s="34"/>
      <c r="N20" s="28"/>
      <c r="O20" s="28"/>
      <c r="P20" s="35"/>
    </row>
    <row r="21" spans="1:16" s="33" customFormat="1" ht="15">
      <c r="A21" s="36" t="s">
        <v>35</v>
      </c>
      <c r="B21" s="37"/>
      <c r="C21" s="38"/>
      <c r="D21" s="78"/>
      <c r="E21" s="39"/>
      <c r="G21" s="34"/>
      <c r="H21" s="34"/>
      <c r="I21" s="34"/>
      <c r="J21" s="34"/>
      <c r="K21" s="34"/>
      <c r="N21" s="28"/>
      <c r="O21" s="28"/>
      <c r="P21" s="35"/>
    </row>
    <row r="22" spans="1:16" s="33" customFormat="1" ht="15">
      <c r="A22" s="40" t="s">
        <v>41</v>
      </c>
      <c r="B22" s="37" t="s">
        <v>5</v>
      </c>
      <c r="C22" s="38">
        <v>2</v>
      </c>
      <c r="D22" s="78"/>
      <c r="E22" s="41">
        <f aca="true" t="shared" si="1" ref="E22:E33">C22*D22</f>
        <v>0</v>
      </c>
      <c r="G22" s="34"/>
      <c r="H22" s="34"/>
      <c r="I22" s="34"/>
      <c r="J22" s="34"/>
      <c r="K22" s="34"/>
      <c r="N22" s="28"/>
      <c r="O22" s="28"/>
      <c r="P22" s="35"/>
    </row>
    <row r="23" spans="1:16" s="33" customFormat="1" ht="15">
      <c r="A23" s="40" t="s">
        <v>38</v>
      </c>
      <c r="B23" s="37" t="s">
        <v>5</v>
      </c>
      <c r="C23" s="38">
        <v>6</v>
      </c>
      <c r="D23" s="78"/>
      <c r="E23" s="41">
        <f t="shared" si="1"/>
        <v>0</v>
      </c>
      <c r="G23" s="34"/>
      <c r="H23" s="34"/>
      <c r="I23" s="34"/>
      <c r="J23" s="34"/>
      <c r="K23" s="34"/>
      <c r="N23" s="28"/>
      <c r="O23" s="28"/>
      <c r="P23" s="35"/>
    </row>
    <row r="24" spans="1:16" s="33" customFormat="1" ht="15">
      <c r="A24" s="40" t="s">
        <v>34</v>
      </c>
      <c r="B24" s="37" t="s">
        <v>5</v>
      </c>
      <c r="C24" s="38">
        <v>6</v>
      </c>
      <c r="D24" s="78"/>
      <c r="E24" s="41">
        <f t="shared" si="1"/>
        <v>0</v>
      </c>
      <c r="G24" s="34"/>
      <c r="H24" s="34"/>
      <c r="I24" s="34"/>
      <c r="J24" s="34"/>
      <c r="K24" s="34"/>
      <c r="N24" s="28"/>
      <c r="O24" s="28"/>
      <c r="P24" s="35"/>
    </row>
    <row r="25" spans="1:16" s="33" customFormat="1" ht="15">
      <c r="A25" s="40" t="s">
        <v>42</v>
      </c>
      <c r="B25" s="37" t="s">
        <v>5</v>
      </c>
      <c r="C25" s="38">
        <v>1</v>
      </c>
      <c r="D25" s="78"/>
      <c r="E25" s="41">
        <f t="shared" si="1"/>
        <v>0</v>
      </c>
      <c r="G25" s="34"/>
      <c r="H25" s="34"/>
      <c r="I25" s="34"/>
      <c r="J25" s="34"/>
      <c r="K25" s="34"/>
      <c r="N25" s="28"/>
      <c r="O25" s="28"/>
      <c r="P25" s="35"/>
    </row>
    <row r="26" spans="1:15" s="33" customFormat="1" ht="45" customHeight="1">
      <c r="A26" s="42" t="s">
        <v>43</v>
      </c>
      <c r="B26" s="37" t="s">
        <v>5</v>
      </c>
      <c r="C26" s="38">
        <v>3</v>
      </c>
      <c r="D26" s="78"/>
      <c r="E26" s="41">
        <f t="shared" si="1"/>
        <v>0</v>
      </c>
      <c r="G26" s="34"/>
      <c r="H26" s="34"/>
      <c r="I26" s="34"/>
      <c r="J26" s="34"/>
      <c r="K26" s="34"/>
      <c r="N26" s="34"/>
      <c r="O26" s="28"/>
    </row>
    <row r="27" spans="1:15" s="33" customFormat="1" ht="15">
      <c r="A27" s="40" t="s">
        <v>36</v>
      </c>
      <c r="B27" s="43" t="s">
        <v>22</v>
      </c>
      <c r="C27" s="44">
        <v>8</v>
      </c>
      <c r="D27" s="79"/>
      <c r="E27" s="41">
        <f>C27*D27</f>
        <v>0</v>
      </c>
      <c r="G27" s="34"/>
      <c r="H27" s="34"/>
      <c r="I27" s="34"/>
      <c r="J27" s="34"/>
      <c r="K27" s="34"/>
      <c r="N27" s="34"/>
      <c r="O27" s="28"/>
    </row>
    <row r="28" spans="1:15" s="33" customFormat="1" ht="30.75" customHeight="1">
      <c r="A28" s="42" t="s">
        <v>44</v>
      </c>
      <c r="B28" s="37" t="s">
        <v>5</v>
      </c>
      <c r="C28" s="38">
        <v>1</v>
      </c>
      <c r="D28" s="78"/>
      <c r="E28" s="41">
        <f>C28*D28</f>
        <v>0</v>
      </c>
      <c r="G28" s="34"/>
      <c r="H28" s="34"/>
      <c r="I28" s="34"/>
      <c r="J28" s="34"/>
      <c r="K28" s="34"/>
      <c r="N28" s="34"/>
      <c r="O28" s="28"/>
    </row>
    <row r="29" spans="1:15" s="33" customFormat="1" ht="30" customHeight="1">
      <c r="A29" s="42" t="s">
        <v>45</v>
      </c>
      <c r="B29" s="37" t="s">
        <v>5</v>
      </c>
      <c r="C29" s="38">
        <v>2</v>
      </c>
      <c r="D29" s="78"/>
      <c r="E29" s="41">
        <f>C29*D29</f>
        <v>0</v>
      </c>
      <c r="G29" s="34"/>
      <c r="H29" s="34"/>
      <c r="I29" s="34"/>
      <c r="J29" s="34"/>
      <c r="K29" s="34"/>
      <c r="N29" s="34"/>
      <c r="O29" s="28"/>
    </row>
    <row r="30" spans="1:15" s="33" customFormat="1" ht="15">
      <c r="A30" s="36" t="s">
        <v>37</v>
      </c>
      <c r="B30" s="37"/>
      <c r="C30" s="38"/>
      <c r="D30" s="78"/>
      <c r="E30" s="41"/>
      <c r="G30" s="34"/>
      <c r="H30" s="34"/>
      <c r="I30" s="34"/>
      <c r="J30" s="34"/>
      <c r="K30" s="34"/>
      <c r="N30" s="34"/>
      <c r="O30" s="28"/>
    </row>
    <row r="31" spans="1:15" s="33" customFormat="1" ht="15">
      <c r="A31" s="40" t="s">
        <v>33</v>
      </c>
      <c r="B31" s="37" t="s">
        <v>5</v>
      </c>
      <c r="C31" s="38">
        <v>5</v>
      </c>
      <c r="D31" s="78"/>
      <c r="E31" s="41">
        <f t="shared" si="1"/>
        <v>0</v>
      </c>
      <c r="G31" s="34"/>
      <c r="H31" s="34"/>
      <c r="I31" s="34"/>
      <c r="J31" s="34"/>
      <c r="K31" s="34"/>
      <c r="N31" s="34"/>
      <c r="O31" s="28"/>
    </row>
    <row r="32" spans="1:15" s="33" customFormat="1" ht="15">
      <c r="A32" s="40" t="s">
        <v>38</v>
      </c>
      <c r="B32" s="37" t="s">
        <v>5</v>
      </c>
      <c r="C32" s="38">
        <v>84</v>
      </c>
      <c r="D32" s="78"/>
      <c r="E32" s="41">
        <f t="shared" si="1"/>
        <v>0</v>
      </c>
      <c r="G32" s="34"/>
      <c r="H32" s="34"/>
      <c r="I32" s="34"/>
      <c r="J32" s="34"/>
      <c r="K32" s="34"/>
      <c r="N32" s="34"/>
      <c r="O32" s="28"/>
    </row>
    <row r="33" spans="1:15" s="33" customFormat="1" ht="15">
      <c r="A33" s="40" t="s">
        <v>39</v>
      </c>
      <c r="B33" s="37" t="s">
        <v>5</v>
      </c>
      <c r="C33" s="38">
        <v>5</v>
      </c>
      <c r="D33" s="78"/>
      <c r="E33" s="41">
        <f t="shared" si="1"/>
        <v>0</v>
      </c>
      <c r="G33" s="34"/>
      <c r="H33" s="34"/>
      <c r="I33" s="34"/>
      <c r="J33" s="34"/>
      <c r="K33" s="34"/>
      <c r="N33" s="34"/>
      <c r="O33" s="28"/>
    </row>
    <row r="34" spans="1:14" s="33" customFormat="1" ht="15">
      <c r="A34" s="45" t="s">
        <v>20</v>
      </c>
      <c r="B34" s="43" t="s">
        <v>4</v>
      </c>
      <c r="C34" s="44">
        <v>400</v>
      </c>
      <c r="D34" s="79"/>
      <c r="E34" s="41">
        <f>C34*D34</f>
        <v>0</v>
      </c>
      <c r="G34" s="34"/>
      <c r="H34" s="34"/>
      <c r="I34" s="34"/>
      <c r="J34" s="34"/>
      <c r="K34" s="34"/>
      <c r="N34" s="34"/>
    </row>
    <row r="35" spans="1:16" s="33" customFormat="1" ht="15.75" thickBot="1">
      <c r="A35" s="46" t="s">
        <v>19</v>
      </c>
      <c r="B35" s="43" t="s">
        <v>40</v>
      </c>
      <c r="C35" s="44">
        <v>1</v>
      </c>
      <c r="D35" s="79"/>
      <c r="E35" s="41">
        <f>C35*D35</f>
        <v>0</v>
      </c>
      <c r="G35" s="34"/>
      <c r="H35" s="34"/>
      <c r="I35" s="34"/>
      <c r="J35" s="34"/>
      <c r="K35" s="34"/>
      <c r="N35" s="47"/>
      <c r="O35" s="47"/>
      <c r="P35" s="35"/>
    </row>
    <row r="36" spans="1:11" s="33" customFormat="1" ht="15.75" thickBot="1">
      <c r="A36" s="48" t="s">
        <v>2</v>
      </c>
      <c r="B36" s="49" t="s">
        <v>5</v>
      </c>
      <c r="C36" s="50">
        <v>1</v>
      </c>
      <c r="D36" s="80"/>
      <c r="E36" s="51">
        <f>C36*D36</f>
        <v>0</v>
      </c>
      <c r="F36" s="52"/>
      <c r="G36" s="52"/>
      <c r="H36" s="52"/>
      <c r="I36" s="52"/>
      <c r="J36" s="52"/>
      <c r="K36" s="52"/>
    </row>
    <row r="37" spans="1:13" s="33" customFormat="1" ht="18" customHeight="1" thickBot="1">
      <c r="A37" s="53" t="s">
        <v>13</v>
      </c>
      <c r="B37" s="54"/>
      <c r="C37" s="55"/>
      <c r="D37" s="56"/>
      <c r="E37" s="57">
        <f>SUM(E8:E36)</f>
        <v>0</v>
      </c>
      <c r="F37" s="58"/>
      <c r="G37" s="52"/>
      <c r="H37" s="52"/>
      <c r="I37" s="52"/>
      <c r="J37" s="52"/>
      <c r="K37" s="52"/>
      <c r="M37" s="59"/>
    </row>
    <row r="38" spans="1:11" ht="18" customHeight="1" thickBot="1">
      <c r="A38" s="60" t="s">
        <v>16</v>
      </c>
      <c r="B38" s="61"/>
      <c r="C38" s="62"/>
      <c r="D38" s="56"/>
      <c r="E38" s="57">
        <f>SUM(E37*0.21)</f>
        <v>0</v>
      </c>
      <c r="F38" s="52"/>
      <c r="G38" s="52"/>
      <c r="H38" s="52"/>
      <c r="I38" s="52"/>
      <c r="J38" s="52"/>
      <c r="K38" s="52"/>
    </row>
    <row r="39" spans="1:5" ht="18" customHeight="1" thickBot="1">
      <c r="A39" s="63" t="s">
        <v>14</v>
      </c>
      <c r="B39" s="64"/>
      <c r="C39" s="65"/>
      <c r="D39" s="66"/>
      <c r="E39" s="67">
        <f>SUM(E37+E38)</f>
        <v>0</v>
      </c>
    </row>
    <row r="41" spans="1:5" ht="15">
      <c r="A41" s="68"/>
      <c r="B41" s="69"/>
      <c r="C41" s="69"/>
      <c r="D41" s="69"/>
      <c r="E41" s="69"/>
    </row>
    <row r="42" spans="1:5" ht="15.75" customHeight="1">
      <c r="A42" s="68"/>
      <c r="B42" s="69"/>
      <c r="C42" s="69"/>
      <c r="D42" s="69"/>
      <c r="E42" s="69"/>
    </row>
    <row r="43" ht="15">
      <c r="A43" s="70"/>
    </row>
    <row r="44" ht="15">
      <c r="A44" s="70"/>
    </row>
    <row r="45" ht="15">
      <c r="A45" s="70"/>
    </row>
    <row r="46" ht="15">
      <c r="A46" s="70"/>
    </row>
    <row r="47" ht="15">
      <c r="A47" s="71"/>
    </row>
    <row r="48" spans="1:5" ht="15">
      <c r="A48" s="71"/>
      <c r="B48" s="72"/>
      <c r="C48" s="72"/>
      <c r="D48" s="72"/>
      <c r="E48" s="72"/>
    </row>
    <row r="49" spans="1:5" ht="15">
      <c r="A49" s="71"/>
      <c r="B49" s="72"/>
      <c r="C49" s="72"/>
      <c r="D49" s="72"/>
      <c r="E49" s="72"/>
    </row>
    <row r="50" spans="1:5" ht="15">
      <c r="A50" s="71"/>
      <c r="B50" s="72"/>
      <c r="C50" s="71"/>
      <c r="D50" s="72"/>
      <c r="E50" s="72"/>
    </row>
    <row r="51" spans="1:5" ht="15">
      <c r="A51" s="71"/>
      <c r="B51" s="73"/>
      <c r="C51" s="71"/>
      <c r="D51" s="72"/>
      <c r="E51" s="72"/>
    </row>
    <row r="52" spans="1:3" ht="15.75">
      <c r="A52" s="6"/>
      <c r="B52" s="74"/>
      <c r="C52" s="74"/>
    </row>
  </sheetData>
  <sheetProtection password="CC55" sheet="1"/>
  <mergeCells count="4">
    <mergeCell ref="A1:E1"/>
    <mergeCell ref="A2:E2"/>
    <mergeCell ref="A41:E41"/>
    <mergeCell ref="A42:E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 alignWithMargins="0">
    <oddHeader>&amp;L4529/TP&amp;RIC-7-06316/3</oddHeader>
    <oddFooter>&amp;RBáňské projekty Teplice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Macejková Petra</dc:creator>
  <cp:keywords/>
  <dc:description/>
  <cp:lastModifiedBy>13712</cp:lastModifiedBy>
  <cp:lastPrinted>2017-09-07T08:41:08Z</cp:lastPrinted>
  <dcterms:created xsi:type="dcterms:W3CDTF">2009-10-14T06:32:21Z</dcterms:created>
  <dcterms:modified xsi:type="dcterms:W3CDTF">2017-09-12T11:49:58Z</dcterms:modified>
  <cp:category/>
  <cp:version/>
  <cp:contentType/>
  <cp:contentStatus/>
</cp:coreProperties>
</file>