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3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<sst xmlns="http://schemas.openxmlformats.org/spreadsheetml/2006/main" count="90" uniqueCount="57">
  <si>
    <t>rešerše</t>
  </si>
  <si>
    <t>rekognoskace terénu</t>
  </si>
  <si>
    <t>prováděcí projekt AAR</t>
  </si>
  <si>
    <t>ks</t>
  </si>
  <si>
    <t>bm</t>
  </si>
  <si>
    <t>analýzy zemin</t>
  </si>
  <si>
    <t xml:space="preserve">analýzy podzemní vody </t>
  </si>
  <si>
    <t>hod</t>
  </si>
  <si>
    <t>analýzy povrchové vody</t>
  </si>
  <si>
    <t>vyhodnocení výsledků průzkumných prací</t>
  </si>
  <si>
    <t>hodnocení rizik</t>
  </si>
  <si>
    <t>doporučení případných následných opatření</t>
  </si>
  <si>
    <t>zapracování připomínek z oponentního řízení</t>
  </si>
  <si>
    <t>tisk, distribuce ZZ</t>
  </si>
  <si>
    <t>kontrolní den/oponentní řízení včetně přípravy</t>
  </si>
  <si>
    <t>doprava terénní skupiny na lokalitu</t>
  </si>
  <si>
    <t>doprava vrtné soupravy</t>
  </si>
  <si>
    <t>celkem bez DPH</t>
  </si>
  <si>
    <t>DPH 21%</t>
  </si>
  <si>
    <t>celkem včetně DPH</t>
  </si>
  <si>
    <t>vyplnění databáze SEKM</t>
  </si>
  <si>
    <t>záloha na případné odčerpání srážkových vod z laguny č. I</t>
  </si>
  <si>
    <t>analýzy sušiny dle tab. 10.1 Vyhlášky 294/2005 Sb.</t>
  </si>
  <si>
    <t>ekotoxicita dle tab. 10.2 Vyhlášky 294/2005 Sb.</t>
  </si>
  <si>
    <t>analýzy dnového sedimentu</t>
  </si>
  <si>
    <t>odběr vzorků dnového sedimentu z Litavky (nad, u a pod skládkou)</t>
  </si>
  <si>
    <t>položka</t>
  </si>
  <si>
    <t>jednotka</t>
  </si>
  <si>
    <t>počet jedn.</t>
  </si>
  <si>
    <t>přípravné práce</t>
  </si>
  <si>
    <t>doprava</t>
  </si>
  <si>
    <t>terénní práce</t>
  </si>
  <si>
    <t>sušina - As, Pb, Cd, Zn a Sb</t>
  </si>
  <si>
    <t>výluhy - třída vyluhovatelnosti I + ph</t>
  </si>
  <si>
    <t>As, Pb, Cd, Zn a Sb</t>
  </si>
  <si>
    <t>sušina - Zn, Sb</t>
  </si>
  <si>
    <t>úplný chemický rozbor podle Vyhlášky 252/2004 Sb. (83/2014 Sb)</t>
  </si>
  <si>
    <t>cena za jedn.</t>
  </si>
  <si>
    <t>cena celk.</t>
  </si>
  <si>
    <t>Rozpočet AAR Kovohutě Příbram nástupnická a.s.</t>
  </si>
  <si>
    <t>geofyzikální průzkum</t>
  </si>
  <si>
    <t>kpl</t>
  </si>
  <si>
    <t>vystrojené průzkumné vrty šikmé pod lagunu č II (2 ks)</t>
  </si>
  <si>
    <t>vystrojené průzkumné vrty západně od lagun (3 ks)</t>
  </si>
  <si>
    <t>záměry hladin podzemní vody v nových i stávajících vrtech (2 etapy)</t>
  </si>
  <si>
    <t>sada</t>
  </si>
  <si>
    <t>odběr vzorků podzemní vody z nových vrtů (dynamicky,2 etapy)</t>
  </si>
  <si>
    <t>odběr vzorků podzemní vody ze stávajících vrtů (dynamicky, 2 etapy)</t>
  </si>
  <si>
    <t>odběr vzorků podzemní vody z domovních studní (staticky, 2 etapy)</t>
  </si>
  <si>
    <t>odběr vzorků povrchové vody z Litavky (nad, u a pod skládkou, 2 etapy)</t>
  </si>
  <si>
    <t>vyhodnocení průzkumných prací</t>
  </si>
  <si>
    <t xml:space="preserve">zaměření průzkumných vrtů </t>
  </si>
  <si>
    <t>odběr vzorků zemin z nových vrtů</t>
  </si>
  <si>
    <t>vystrojené průzkumné vrty, laguna č. 1 (6 ks)</t>
  </si>
  <si>
    <t>odběr doplňkových vzorků podzemní vody (dynamicky, 2 etapy)</t>
  </si>
  <si>
    <t>projednání prováděcího projektu, vypořádání připomínek</t>
  </si>
  <si>
    <t>geologický inženýring, koordinace, dokumentace prací, kontrolní dny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</si>
</sst>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16" borderId="10" xfId="0" applyFont="1" applyFill="1" applyBorder="1" applyAlignment="1" applyProtection="1">
      <alignment horizontal="center" vertical="center" wrapText="1"/>
      <protection/>
    </xf>
    <xf numFmtId="0" fontId="4" fillId="16" borderId="11" xfId="0" applyFont="1" applyFill="1" applyBorder="1" applyAlignment="1" applyProtection="1">
      <alignment horizontal="center" vertical="center" wrapText="1"/>
      <protection/>
    </xf>
    <xf numFmtId="3" fontId="4" fillId="16" borderId="11" xfId="0" applyNumberFormat="1" applyFont="1" applyFill="1" applyBorder="1" applyAlignment="1" applyProtection="1">
      <alignment horizontal="center" vertical="center" wrapText="1"/>
      <protection/>
    </xf>
    <xf numFmtId="167" fontId="4" fillId="16" borderId="12" xfId="0" applyNumberFormat="1" applyFont="1" applyFill="1" applyBorder="1" applyAlignment="1" applyProtection="1">
      <alignment horizontal="center" vertical="center" wrapText="1"/>
      <protection/>
    </xf>
    <xf numFmtId="0" fontId="22" fillId="33" borderId="13" xfId="0" applyFont="1" applyFill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4" fillId="0" borderId="14" xfId="0" applyNumberFormat="1" applyFont="1" applyBorder="1" applyAlignment="1" applyProtection="1">
      <alignment/>
      <protection/>
    </xf>
    <xf numFmtId="167" fontId="4" fillId="0" borderId="15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/>
      <protection/>
    </xf>
    <xf numFmtId="167" fontId="4" fillId="0" borderId="18" xfId="0" applyNumberFormat="1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/>
      <protection/>
    </xf>
    <xf numFmtId="167" fontId="4" fillId="0" borderId="21" xfId="0" applyNumberFormat="1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/>
      <protection/>
    </xf>
    <xf numFmtId="167" fontId="4" fillId="0" borderId="24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3" fontId="4" fillId="0" borderId="14" xfId="0" applyNumberFormat="1" applyFont="1" applyBorder="1" applyAlignment="1" applyProtection="1">
      <alignment horizontal="center"/>
      <protection/>
    </xf>
    <xf numFmtId="167" fontId="4" fillId="0" borderId="15" xfId="0" applyNumberFormat="1" applyFont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167" fontId="4" fillId="0" borderId="27" xfId="0" applyNumberFormat="1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3" fontId="4" fillId="0" borderId="17" xfId="0" applyNumberFormat="1" applyFont="1" applyBorder="1" applyAlignment="1" applyProtection="1">
      <alignment/>
      <protection locked="0"/>
    </xf>
    <xf numFmtId="3" fontId="4" fillId="0" borderId="20" xfId="0" applyNumberFormat="1" applyFont="1" applyBorder="1" applyAlignment="1" applyProtection="1">
      <alignment/>
      <protection locked="0"/>
    </xf>
    <xf numFmtId="3" fontId="4" fillId="0" borderId="23" xfId="0" applyNumberFormat="1" applyFont="1" applyBorder="1" applyAlignment="1" applyProtection="1">
      <alignment/>
      <protection locked="0"/>
    </xf>
    <xf numFmtId="3" fontId="4" fillId="0" borderId="26" xfId="0" applyNumberFormat="1" applyFont="1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7.7109375" style="2" customWidth="1"/>
    <col min="2" max="2" width="7.7109375" style="2" customWidth="1"/>
    <col min="3" max="3" width="6.140625" style="2" customWidth="1"/>
    <col min="4" max="4" width="6.8515625" style="2" customWidth="1"/>
    <col min="5" max="5" width="9.140625" style="2" customWidth="1"/>
    <col min="6" max="6" width="4.57421875" style="3" customWidth="1"/>
    <col min="7" max="16384" width="9.140625" style="3" customWidth="1"/>
  </cols>
  <sheetData>
    <row r="2" ht="12.75">
      <c r="A2" s="2" t="s">
        <v>39</v>
      </c>
    </row>
    <row r="3" ht="13.5" thickBot="1"/>
    <row r="4" spans="1:5" ht="24.75" customHeight="1" thickBot="1">
      <c r="A4" s="4" t="s">
        <v>26</v>
      </c>
      <c r="B4" s="5" t="s">
        <v>27</v>
      </c>
      <c r="C4" s="5" t="s">
        <v>28</v>
      </c>
      <c r="D4" s="6" t="s">
        <v>37</v>
      </c>
      <c r="E4" s="7" t="s">
        <v>38</v>
      </c>
    </row>
    <row r="5" spans="1:5" ht="14.25" thickBot="1">
      <c r="A5" s="8" t="s">
        <v>29</v>
      </c>
      <c r="B5" s="9"/>
      <c r="C5" s="9"/>
      <c r="D5" s="10"/>
      <c r="E5" s="11"/>
    </row>
    <row r="6" spans="1:5" ht="12.75">
      <c r="A6" s="12" t="s">
        <v>0</v>
      </c>
      <c r="B6" s="13" t="s">
        <v>7</v>
      </c>
      <c r="C6" s="13">
        <v>16</v>
      </c>
      <c r="D6" s="32"/>
      <c r="E6" s="14">
        <f>C6*D6</f>
        <v>0</v>
      </c>
    </row>
    <row r="7" spans="1:5" ht="12.75">
      <c r="A7" s="15" t="s">
        <v>1</v>
      </c>
      <c r="B7" s="16" t="s">
        <v>7</v>
      </c>
      <c r="C7" s="16">
        <v>8</v>
      </c>
      <c r="D7" s="33"/>
      <c r="E7" s="17">
        <f aca="true" t="shared" si="0" ref="E7:E49">C7*D7</f>
        <v>0</v>
      </c>
    </row>
    <row r="8" spans="1:5" ht="12.75">
      <c r="A8" s="15" t="s">
        <v>2</v>
      </c>
      <c r="B8" s="16" t="s">
        <v>7</v>
      </c>
      <c r="C8" s="16">
        <v>40</v>
      </c>
      <c r="D8" s="33"/>
      <c r="E8" s="17">
        <f t="shared" si="0"/>
        <v>0</v>
      </c>
    </row>
    <row r="9" spans="1:5" ht="13.5" thickBot="1">
      <c r="A9" s="18" t="s">
        <v>55</v>
      </c>
      <c r="B9" s="19" t="s">
        <v>7</v>
      </c>
      <c r="C9" s="19">
        <v>16</v>
      </c>
      <c r="D9" s="34"/>
      <c r="E9" s="20">
        <f t="shared" si="0"/>
        <v>0</v>
      </c>
    </row>
    <row r="10" spans="1:5" ht="14.25" thickBot="1">
      <c r="A10" s="8" t="s">
        <v>30</v>
      </c>
      <c r="B10" s="9"/>
      <c r="C10" s="9"/>
      <c r="D10" s="10"/>
      <c r="E10" s="11"/>
    </row>
    <row r="11" spans="1:5" ht="12.75">
      <c r="A11" s="12" t="s">
        <v>15</v>
      </c>
      <c r="B11" s="13" t="s">
        <v>41</v>
      </c>
      <c r="C11" s="13">
        <v>1</v>
      </c>
      <c r="D11" s="32"/>
      <c r="E11" s="14">
        <f t="shared" si="0"/>
        <v>0</v>
      </c>
    </row>
    <row r="12" spans="1:5" ht="13.5" thickBot="1">
      <c r="A12" s="18" t="s">
        <v>16</v>
      </c>
      <c r="B12" s="19" t="s">
        <v>41</v>
      </c>
      <c r="C12" s="19">
        <v>1</v>
      </c>
      <c r="D12" s="34"/>
      <c r="E12" s="20">
        <f t="shared" si="0"/>
        <v>0</v>
      </c>
    </row>
    <row r="13" spans="1:5" ht="14.25" thickBot="1">
      <c r="A13" s="8" t="s">
        <v>31</v>
      </c>
      <c r="B13" s="9"/>
      <c r="C13" s="9"/>
      <c r="D13" s="10"/>
      <c r="E13" s="11"/>
    </row>
    <row r="14" spans="1:5" ht="12.75">
      <c r="A14" s="12" t="s">
        <v>56</v>
      </c>
      <c r="B14" s="13" t="s">
        <v>7</v>
      </c>
      <c r="C14" s="13">
        <v>300</v>
      </c>
      <c r="D14" s="32"/>
      <c r="E14" s="14">
        <f t="shared" si="0"/>
        <v>0</v>
      </c>
    </row>
    <row r="15" spans="1:5" ht="12.75">
      <c r="A15" s="15" t="s">
        <v>40</v>
      </c>
      <c r="B15" s="16" t="s">
        <v>41</v>
      </c>
      <c r="C15" s="16">
        <v>1</v>
      </c>
      <c r="D15" s="33"/>
      <c r="E15" s="17">
        <f t="shared" si="0"/>
        <v>0</v>
      </c>
    </row>
    <row r="16" spans="1:5" ht="12.75">
      <c r="A16" s="15" t="s">
        <v>53</v>
      </c>
      <c r="B16" s="16" t="s">
        <v>4</v>
      </c>
      <c r="C16" s="16">
        <v>36</v>
      </c>
      <c r="D16" s="33"/>
      <c r="E16" s="17">
        <f t="shared" si="0"/>
        <v>0</v>
      </c>
    </row>
    <row r="17" spans="1:5" ht="12.75">
      <c r="A17" s="15" t="s">
        <v>42</v>
      </c>
      <c r="B17" s="16" t="s">
        <v>4</v>
      </c>
      <c r="C17" s="16">
        <v>30</v>
      </c>
      <c r="D17" s="33"/>
      <c r="E17" s="17">
        <f t="shared" si="0"/>
        <v>0</v>
      </c>
    </row>
    <row r="18" spans="1:5" ht="12.75">
      <c r="A18" s="15" t="s">
        <v>43</v>
      </c>
      <c r="B18" s="16" t="s">
        <v>4</v>
      </c>
      <c r="C18" s="16">
        <v>45</v>
      </c>
      <c r="D18" s="33"/>
      <c r="E18" s="17">
        <f t="shared" si="0"/>
        <v>0</v>
      </c>
    </row>
    <row r="19" spans="1:5" ht="12.75">
      <c r="A19" s="15" t="s">
        <v>51</v>
      </c>
      <c r="B19" s="16" t="s">
        <v>41</v>
      </c>
      <c r="C19" s="16">
        <v>1</v>
      </c>
      <c r="D19" s="33"/>
      <c r="E19" s="17">
        <f>C19*D19</f>
        <v>0</v>
      </c>
    </row>
    <row r="20" spans="1:5" ht="12.75">
      <c r="A20" s="15" t="s">
        <v>52</v>
      </c>
      <c r="B20" s="16" t="s">
        <v>3</v>
      </c>
      <c r="C20" s="16">
        <v>36</v>
      </c>
      <c r="D20" s="33"/>
      <c r="E20" s="17">
        <f t="shared" si="0"/>
        <v>0</v>
      </c>
    </row>
    <row r="21" spans="1:5" ht="12.75">
      <c r="A21" s="15" t="s">
        <v>25</v>
      </c>
      <c r="B21" s="16" t="s">
        <v>3</v>
      </c>
      <c r="C21" s="16">
        <v>4</v>
      </c>
      <c r="D21" s="33"/>
      <c r="E21" s="17">
        <f t="shared" si="0"/>
        <v>0</v>
      </c>
    </row>
    <row r="22" spans="1:5" ht="12.75">
      <c r="A22" s="15" t="s">
        <v>44</v>
      </c>
      <c r="B22" s="16" t="s">
        <v>45</v>
      </c>
      <c r="C22" s="16">
        <v>2</v>
      </c>
      <c r="D22" s="33"/>
      <c r="E22" s="17">
        <f t="shared" si="0"/>
        <v>0</v>
      </c>
    </row>
    <row r="23" spans="1:5" ht="12.75">
      <c r="A23" s="15" t="s">
        <v>46</v>
      </c>
      <c r="B23" s="16" t="s">
        <v>3</v>
      </c>
      <c r="C23" s="16">
        <v>22</v>
      </c>
      <c r="D23" s="33"/>
      <c r="E23" s="17">
        <f t="shared" si="0"/>
        <v>0</v>
      </c>
    </row>
    <row r="24" spans="1:5" ht="12.75">
      <c r="A24" s="15" t="s">
        <v>47</v>
      </c>
      <c r="B24" s="16" t="s">
        <v>3</v>
      </c>
      <c r="C24" s="16">
        <v>26</v>
      </c>
      <c r="D24" s="33"/>
      <c r="E24" s="17">
        <f t="shared" si="0"/>
        <v>0</v>
      </c>
    </row>
    <row r="25" spans="1:5" ht="12.75">
      <c r="A25" s="15" t="s">
        <v>54</v>
      </c>
      <c r="B25" s="16" t="s">
        <v>3</v>
      </c>
      <c r="C25" s="16">
        <v>6</v>
      </c>
      <c r="D25" s="33"/>
      <c r="E25" s="17">
        <f t="shared" si="0"/>
        <v>0</v>
      </c>
    </row>
    <row r="26" spans="1:5" s="21" customFormat="1" ht="12.75">
      <c r="A26" s="15" t="s">
        <v>48</v>
      </c>
      <c r="B26" s="16" t="s">
        <v>3</v>
      </c>
      <c r="C26" s="16">
        <v>8</v>
      </c>
      <c r="D26" s="33"/>
      <c r="E26" s="17">
        <f t="shared" si="0"/>
        <v>0</v>
      </c>
    </row>
    <row r="27" spans="1:5" ht="13.5" thickBot="1">
      <c r="A27" s="18" t="s">
        <v>49</v>
      </c>
      <c r="B27" s="19" t="s">
        <v>3</v>
      </c>
      <c r="C27" s="19">
        <v>12</v>
      </c>
      <c r="D27" s="34"/>
      <c r="E27" s="20">
        <f t="shared" si="0"/>
        <v>0</v>
      </c>
    </row>
    <row r="28" spans="1:5" ht="14.25" thickBot="1">
      <c r="A28" s="8" t="s">
        <v>5</v>
      </c>
      <c r="B28" s="9"/>
      <c r="C28" s="9"/>
      <c r="D28" s="22"/>
      <c r="E28" s="23"/>
    </row>
    <row r="29" spans="1:5" ht="12.75">
      <c r="A29" s="12" t="s">
        <v>32</v>
      </c>
      <c r="B29" s="13" t="s">
        <v>3</v>
      </c>
      <c r="C29" s="13">
        <v>30</v>
      </c>
      <c r="D29" s="32"/>
      <c r="E29" s="14">
        <f t="shared" si="0"/>
        <v>0</v>
      </c>
    </row>
    <row r="30" spans="1:5" ht="12.75">
      <c r="A30" s="15" t="s">
        <v>35</v>
      </c>
      <c r="B30" s="16" t="s">
        <v>3</v>
      </c>
      <c r="C30" s="24">
        <v>36</v>
      </c>
      <c r="D30" s="33"/>
      <c r="E30" s="17">
        <f t="shared" si="0"/>
        <v>0</v>
      </c>
    </row>
    <row r="31" spans="1:5" ht="12.75">
      <c r="A31" s="15" t="s">
        <v>33</v>
      </c>
      <c r="B31" s="16" t="s">
        <v>3</v>
      </c>
      <c r="C31" s="16">
        <v>6</v>
      </c>
      <c r="D31" s="33"/>
      <c r="E31" s="17">
        <f t="shared" si="0"/>
        <v>0</v>
      </c>
    </row>
    <row r="32" spans="1:5" ht="12.75">
      <c r="A32" s="15" t="s">
        <v>22</v>
      </c>
      <c r="B32" s="16"/>
      <c r="C32" s="16">
        <v>6</v>
      </c>
      <c r="D32" s="33"/>
      <c r="E32" s="17">
        <f t="shared" si="0"/>
        <v>0</v>
      </c>
    </row>
    <row r="33" spans="1:5" ht="13.5" thickBot="1">
      <c r="A33" s="18" t="s">
        <v>23</v>
      </c>
      <c r="B33" s="19" t="s">
        <v>3</v>
      </c>
      <c r="C33" s="19">
        <v>6</v>
      </c>
      <c r="D33" s="34"/>
      <c r="E33" s="20">
        <f t="shared" si="0"/>
        <v>0</v>
      </c>
    </row>
    <row r="34" spans="1:5" ht="14.25" thickBot="1">
      <c r="A34" s="8" t="s">
        <v>24</v>
      </c>
      <c r="B34" s="9"/>
      <c r="C34" s="9"/>
      <c r="D34" s="10"/>
      <c r="E34" s="11"/>
    </row>
    <row r="35" spans="1:5" ht="13.5" thickBot="1">
      <c r="A35" s="25" t="s">
        <v>32</v>
      </c>
      <c r="B35" s="26" t="s">
        <v>3</v>
      </c>
      <c r="C35" s="26">
        <v>4</v>
      </c>
      <c r="D35" s="35"/>
      <c r="E35" s="27">
        <f t="shared" si="0"/>
        <v>0</v>
      </c>
    </row>
    <row r="36" spans="1:5" ht="14.25" thickBot="1">
      <c r="A36" s="8" t="s">
        <v>6</v>
      </c>
      <c r="B36" s="9"/>
      <c r="C36" s="9"/>
      <c r="D36" s="10"/>
      <c r="E36" s="11"/>
    </row>
    <row r="37" spans="1:5" ht="12.75">
      <c r="A37" s="12" t="s">
        <v>34</v>
      </c>
      <c r="B37" s="13" t="s">
        <v>3</v>
      </c>
      <c r="C37" s="13">
        <v>62</v>
      </c>
      <c r="D37" s="32"/>
      <c r="E37" s="14">
        <f t="shared" si="0"/>
        <v>0</v>
      </c>
    </row>
    <row r="38" spans="1:5" ht="13.5" thickBot="1">
      <c r="A38" s="18" t="s">
        <v>36</v>
      </c>
      <c r="B38" s="19" t="s">
        <v>3</v>
      </c>
      <c r="C38" s="19">
        <v>4</v>
      </c>
      <c r="D38" s="34"/>
      <c r="E38" s="20">
        <f t="shared" si="0"/>
        <v>0</v>
      </c>
    </row>
    <row r="39" spans="1:5" ht="14.25" thickBot="1">
      <c r="A39" s="8" t="s">
        <v>8</v>
      </c>
      <c r="B39" s="9"/>
      <c r="C39" s="9"/>
      <c r="D39" s="10"/>
      <c r="E39" s="11"/>
    </row>
    <row r="40" spans="1:5" ht="13.5" thickBot="1">
      <c r="A40" s="25" t="s">
        <v>34</v>
      </c>
      <c r="B40" s="26" t="s">
        <v>3</v>
      </c>
      <c r="C40" s="26">
        <v>12</v>
      </c>
      <c r="D40" s="35"/>
      <c r="E40" s="27">
        <f t="shared" si="0"/>
        <v>0</v>
      </c>
    </row>
    <row r="41" spans="1:5" ht="14.25" thickBot="1">
      <c r="A41" s="8" t="s">
        <v>9</v>
      </c>
      <c r="B41" s="9"/>
      <c r="C41" s="9"/>
      <c r="D41" s="10"/>
      <c r="E41" s="11"/>
    </row>
    <row r="42" spans="1:5" ht="12.75">
      <c r="A42" s="12" t="s">
        <v>50</v>
      </c>
      <c r="B42" s="13" t="s">
        <v>7</v>
      </c>
      <c r="C42" s="13">
        <v>80</v>
      </c>
      <c r="D42" s="32"/>
      <c r="E42" s="14">
        <f>C42*D42</f>
        <v>0</v>
      </c>
    </row>
    <row r="43" spans="1:5" ht="12.75">
      <c r="A43" s="15" t="s">
        <v>10</v>
      </c>
      <c r="B43" s="16" t="s">
        <v>7</v>
      </c>
      <c r="C43" s="16">
        <v>180</v>
      </c>
      <c r="D43" s="33"/>
      <c r="E43" s="17">
        <f>C43*D43</f>
        <v>0</v>
      </c>
    </row>
    <row r="44" spans="1:5" ht="12.75">
      <c r="A44" s="15" t="s">
        <v>11</v>
      </c>
      <c r="B44" s="16" t="s">
        <v>7</v>
      </c>
      <c r="C44" s="16">
        <v>80</v>
      </c>
      <c r="D44" s="33"/>
      <c r="E44" s="17">
        <f>C44*D44</f>
        <v>0</v>
      </c>
    </row>
    <row r="45" spans="1:5" ht="12.75">
      <c r="A45" s="15" t="s">
        <v>14</v>
      </c>
      <c r="B45" s="16" t="s">
        <v>7</v>
      </c>
      <c r="C45" s="16">
        <v>24</v>
      </c>
      <c r="D45" s="33"/>
      <c r="E45" s="17">
        <f t="shared" si="0"/>
        <v>0</v>
      </c>
    </row>
    <row r="46" spans="1:5" ht="12.75">
      <c r="A46" s="15" t="s">
        <v>12</v>
      </c>
      <c r="B46" s="16" t="s">
        <v>7</v>
      </c>
      <c r="C46" s="16">
        <v>32</v>
      </c>
      <c r="D46" s="33"/>
      <c r="E46" s="17">
        <f t="shared" si="0"/>
        <v>0</v>
      </c>
    </row>
    <row r="47" spans="1:5" ht="12.75">
      <c r="A47" s="15" t="s">
        <v>13</v>
      </c>
      <c r="B47" s="16" t="s">
        <v>41</v>
      </c>
      <c r="C47" s="16">
        <v>1</v>
      </c>
      <c r="D47" s="33"/>
      <c r="E47" s="17">
        <f t="shared" si="0"/>
        <v>0</v>
      </c>
    </row>
    <row r="48" spans="1:5" ht="12.75">
      <c r="A48" s="15" t="s">
        <v>20</v>
      </c>
      <c r="B48" s="16" t="s">
        <v>7</v>
      </c>
      <c r="C48" s="16">
        <v>8</v>
      </c>
      <c r="D48" s="33"/>
      <c r="E48" s="17">
        <f>C48*D48</f>
        <v>0</v>
      </c>
    </row>
    <row r="49" spans="1:5" ht="12.75">
      <c r="A49" s="15" t="s">
        <v>21</v>
      </c>
      <c r="B49" s="16" t="s">
        <v>41</v>
      </c>
      <c r="C49" s="16">
        <v>1</v>
      </c>
      <c r="D49" s="33"/>
      <c r="E49" s="17">
        <f t="shared" si="0"/>
        <v>0</v>
      </c>
    </row>
    <row r="50" spans="1:5" ht="13.5" thickBot="1">
      <c r="A50" s="18"/>
      <c r="B50" s="28"/>
      <c r="C50" s="28"/>
      <c r="D50" s="28"/>
      <c r="E50" s="29"/>
    </row>
    <row r="51" spans="1:5" ht="13.5" thickBot="1">
      <c r="A51" s="30" t="s">
        <v>17</v>
      </c>
      <c r="B51" s="31"/>
      <c r="C51" s="31"/>
      <c r="D51" s="31"/>
      <c r="E51" s="11">
        <f>SUM(E6:E49)</f>
        <v>0</v>
      </c>
    </row>
    <row r="52" spans="1:5" ht="13.5" thickBot="1">
      <c r="A52" s="30" t="s">
        <v>18</v>
      </c>
      <c r="B52" s="31"/>
      <c r="C52" s="31"/>
      <c r="D52" s="31"/>
      <c r="E52" s="11">
        <f>E51*0.21</f>
        <v>0</v>
      </c>
    </row>
    <row r="53" spans="1:5" ht="13.5" thickBot="1">
      <c r="A53" s="30" t="s">
        <v>19</v>
      </c>
      <c r="B53" s="31"/>
      <c r="C53" s="31"/>
      <c r="D53" s="31"/>
      <c r="E53" s="11">
        <f>SUM(E51:E52)</f>
        <v>0</v>
      </c>
    </row>
  </sheetData>
  <sheetProtection password="CB35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5" width="9.140625" style="1" customWidth="1"/>
  </cols>
  <sheetData/>
  <sheetProtection/>
  <printOptions/>
  <pageMargins left="0.93" right="0.19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AGSS,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</dc:creator>
  <cp:keywords/>
  <dc:description/>
  <cp:lastModifiedBy>Mičánková Ilona Bc.</cp:lastModifiedBy>
  <cp:lastPrinted>2017-08-11T10:16:01Z</cp:lastPrinted>
  <dcterms:created xsi:type="dcterms:W3CDTF">2017-06-26T08:39:52Z</dcterms:created>
  <dcterms:modified xsi:type="dcterms:W3CDTF">2017-09-20T11:11:36Z</dcterms:modified>
  <cp:category/>
  <cp:version/>
  <cp:contentType/>
  <cp:contentStatus/>
</cp:coreProperties>
</file>