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1B - benzín" sheetId="1" r:id="rId1"/>
    <sheet name="List1" sheetId="2" r:id="rId2"/>
  </sheets>
  <definedNames>
    <definedName name="Format">#REF!</definedName>
    <definedName name="Kvalita">#REF!</definedName>
    <definedName name="_xlnm.Print_Titles" localSheetId="0">'1B - benzín'!$7:$7</definedName>
    <definedName name="_xlnm.Print_Area" localSheetId="0">'1B - benzín'!$A$1:$G$49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D41" i="1" l="1"/>
  <c r="F37" i="1"/>
  <c r="F38" i="1"/>
  <c r="F15" i="1" l="1"/>
  <c r="D43" i="1"/>
  <c r="D45" i="1" s="1"/>
  <c r="E41" i="1"/>
  <c r="E43" i="1" s="1"/>
  <c r="E45" i="1" s="1"/>
  <c r="F39" i="1"/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1" i="1" l="1"/>
  <c r="F43" i="1" s="1"/>
  <c r="F45" i="1" s="1"/>
</calcChain>
</file>

<file path=xl/sharedStrings.xml><?xml version="1.0" encoding="utf-8"?>
<sst xmlns="http://schemas.openxmlformats.org/spreadsheetml/2006/main" count="68" uniqueCount="43">
  <si>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</si>
  <si>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</si>
  <si>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</si>
  <si>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</si>
  <si>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</si>
  <si>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</si>
  <si>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</si>
  <si>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</si>
  <si>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</si>
  <si>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</si>
  <si>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</si>
  <si>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</si>
  <si>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</si>
  <si>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</si>
  <si>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</si>
  <si>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</si>
  <si>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</si>
  <si>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</si>
  <si>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</si>
  <si>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</si>
  <si>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</si>
  <si>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</si>
  <si>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</si>
  <si>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</si>
  <si>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</si>
  <si>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</si>
  <si>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</si>
  <si>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</si>
  <si>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</si>
  <si>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</si>
  <si>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</si>
  <si>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</si>
  <si>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</si>
  <si>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</si>
  <si>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</si>
  <si>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Ekologická známka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</si>
  <si>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</si>
  <si>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</si>
  <si>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</si>
  <si>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</si>
  <si>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</si>
  <si>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1B – benzín</t>
  </si>
  <si>
    <t>Příloha č. 1 Kupní smlouvy: Specifikace požadovaného předmětu plnění
 "Nákup osobních automobilů v rámci Centrálního nákupu státu"
Část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</si>
</sst>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2"/>
  <sheetViews>
    <sheetView showGridLines="0" tabSelected="1" view="pageBreakPreview" zoomScaleNormal="100" zoomScaleSheetLayoutView="100" workbookViewId="0">
      <selection activeCell="B4" sqref="B4:F4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42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41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30</v>
      </c>
      <c r="C10" s="36"/>
      <c r="D10" s="36"/>
      <c r="E10" s="36"/>
      <c r="F10" s="36"/>
    </row>
    <row r="11" spans="2:12" s="6" customFormat="1" ht="17.25" customHeight="1" x14ac:dyDescent="0.25">
      <c r="B11" s="23" t="s">
        <v>33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24</v>
      </c>
      <c r="E14" s="14" t="s">
        <v>25</v>
      </c>
      <c r="F14" s="17" t="s">
        <v>26</v>
      </c>
      <c r="L14" s="1"/>
    </row>
    <row r="15" spans="2:12" s="21" customFormat="1" ht="36" customHeight="1" x14ac:dyDescent="0.25">
      <c r="B15" s="40" t="s">
        <v>40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23</v>
      </c>
      <c r="D17" s="14" t="s">
        <v>24</v>
      </c>
      <c r="E17" s="14" t="s">
        <v>25</v>
      </c>
      <c r="F17" s="17" t="s">
        <v>26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7</v>
      </c>
      <c r="C19" s="13" t="s">
        <v>31</v>
      </c>
      <c r="D19" s="12"/>
      <c r="E19" s="12"/>
      <c r="F19" s="12">
        <f t="shared" ref="F19:F39" si="1">D19+E19</f>
        <v>0</v>
      </c>
    </row>
    <row r="20" spans="2:12" ht="25.5" x14ac:dyDescent="0.2">
      <c r="B20" s="20" t="s">
        <v>34</v>
      </c>
      <c r="C20" s="13" t="s">
        <v>31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36</v>
      </c>
      <c r="C21" s="13" t="s">
        <v>31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8</v>
      </c>
      <c r="C22" s="13" t="s">
        <v>31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9</v>
      </c>
      <c r="C23" s="13" t="s">
        <v>31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10</v>
      </c>
      <c r="C24" s="13" t="s">
        <v>31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11</v>
      </c>
      <c r="C25" s="13" t="s">
        <v>31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12</v>
      </c>
      <c r="C26" s="13" t="s">
        <v>31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13</v>
      </c>
      <c r="C27" s="13" t="s">
        <v>31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14</v>
      </c>
      <c r="C28" s="13" t="s">
        <v>31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15</v>
      </c>
      <c r="C29" s="13" t="s">
        <v>31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16</v>
      </c>
      <c r="C30" s="13" t="s">
        <v>31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17</v>
      </c>
      <c r="C31" s="13" t="s">
        <v>31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18</v>
      </c>
      <c r="C32" s="13" t="s">
        <v>31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19</v>
      </c>
      <c r="C33" s="13" t="s">
        <v>31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20</v>
      </c>
      <c r="C34" s="13" t="s">
        <v>31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21</v>
      </c>
      <c r="C35" s="13" t="s">
        <v>31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35</v>
      </c>
      <c r="C36" s="13" t="s">
        <v>31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22</v>
      </c>
      <c r="C37" s="13" t="s">
        <v>31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19" t="s">
        <v>37</v>
      </c>
      <c r="C38" s="13" t="s">
        <v>31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19" t="s">
        <v>5</v>
      </c>
      <c r="C39" s="13" t="s">
        <v>31</v>
      </c>
      <c r="D39" s="12"/>
      <c r="E39" s="12"/>
      <c r="F39" s="12">
        <f t="shared" si="1"/>
        <v>0</v>
      </c>
      <c r="L39" s="1"/>
    </row>
    <row r="40" spans="2:12" ht="12" customHeight="1" x14ac:dyDescent="0.2">
      <c r="F40" s="3"/>
      <c r="L40" s="1"/>
    </row>
    <row r="41" spans="2:12" s="21" customFormat="1" ht="20.25" customHeight="1" x14ac:dyDescent="0.25">
      <c r="B41" s="42" t="s">
        <v>32</v>
      </c>
      <c r="C41" s="43"/>
      <c r="D41" s="27">
        <f>SUMIF($C$19:$C$39,"NE",D19:D39)</f>
        <v>0</v>
      </c>
      <c r="E41" s="27">
        <f>SUMIF($C$19:$C$39,"NE",E19:E39)</f>
        <v>0</v>
      </c>
      <c r="F41" s="27">
        <f>SUMIF($C$19:$C$39,"NE",F19:F39)</f>
        <v>0</v>
      </c>
      <c r="J41" s="22"/>
    </row>
    <row r="42" spans="2:12" ht="12" customHeight="1" x14ac:dyDescent="0.2">
      <c r="F42" s="3"/>
      <c r="L42" s="1"/>
    </row>
    <row r="43" spans="2:12" s="21" customFormat="1" ht="20.25" customHeight="1" x14ac:dyDescent="0.25">
      <c r="B43" s="44" t="s">
        <v>27</v>
      </c>
      <c r="C43" s="44"/>
      <c r="D43" s="27">
        <f>D15-D41</f>
        <v>0</v>
      </c>
      <c r="E43" s="27">
        <f>E15-E41</f>
        <v>0</v>
      </c>
      <c r="F43" s="27">
        <f>F15-F41</f>
        <v>0</v>
      </c>
      <c r="J43" s="22"/>
    </row>
    <row r="44" spans="2:12" s="21" customFormat="1" ht="12" customHeight="1" x14ac:dyDescent="0.25">
      <c r="B44" s="24"/>
      <c r="C44" s="24"/>
      <c r="D44" s="25"/>
      <c r="E44" s="25"/>
      <c r="F44" s="25"/>
      <c r="J44" s="22"/>
    </row>
    <row r="45" spans="2:12" s="21" customFormat="1" ht="32.25" customHeight="1" x14ac:dyDescent="0.25">
      <c r="B45" s="33" t="s">
        <v>29</v>
      </c>
      <c r="C45" s="34"/>
      <c r="D45" s="28">
        <f>$C$12*D43</f>
        <v>0</v>
      </c>
      <c r="E45" s="28">
        <f t="shared" ref="E45:F45" si="2">$C$12*E43</f>
        <v>0</v>
      </c>
      <c r="F45" s="28">
        <f t="shared" si="2"/>
        <v>0</v>
      </c>
      <c r="J45" s="22"/>
    </row>
    <row r="46" spans="2:12" x14ac:dyDescent="0.2">
      <c r="C46" s="29"/>
      <c r="D46" s="29"/>
      <c r="J46" s="3"/>
      <c r="L46" s="1"/>
    </row>
    <row r="47" spans="2:12" x14ac:dyDescent="0.2"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K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  <row r="92" spans="11:12" x14ac:dyDescent="0.2">
      <c r="K92" s="3"/>
      <c r="L92" s="1"/>
    </row>
  </sheetData>
  <mergeCells count="14">
    <mergeCell ref="C46:D46"/>
    <mergeCell ref="B18:F18"/>
    <mergeCell ref="B45:C45"/>
    <mergeCell ref="B4:F4"/>
    <mergeCell ref="C7:F7"/>
    <mergeCell ref="C8:F8"/>
    <mergeCell ref="C9:F9"/>
    <mergeCell ref="C12:F12"/>
    <mergeCell ref="C10:F10"/>
    <mergeCell ref="B14:C14"/>
    <mergeCell ref="B15:C15"/>
    <mergeCell ref="B41:C41"/>
    <mergeCell ref="B43:C43"/>
    <mergeCell ref="C11:F11"/>
  </mergeCells>
  <dataValidations count="1">
    <dataValidation type="list" allowBlank="1" showInputMessage="1" showErrorMessage="1" sqref="C19:C39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28</v>
      </c>
    </row>
    <row r="3" spans="2:2" x14ac:dyDescent="0.25">
      <c r="B3" s="26" t="s">
        <v>31</v>
      </c>
    </row>
    <row r="5" spans="2:2" x14ac:dyDescent="0.25">
      <c r="B5" t="s">
        <v>38</v>
      </c>
    </row>
    <row r="6" spans="2:2" x14ac:dyDescent="0.25">
      <c r="B6" t="s">
        <v>39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1B - benzín</vt:lpstr>
      <vt:lpstr>List1</vt:lpstr>
      <vt:lpstr>'1B - benzín'!Názvy_tisku</vt:lpstr>
      <vt:lpstr>'1B - benzín'!Oblast_tisku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Dušánková Jana Ing.</cp:lastModifiedBy>
  <cp:lastPrinted>2017-11-30T06:42:26Z</cp:lastPrinted>
  <dcterms:created xsi:type="dcterms:W3CDTF">2015-04-21T12:25:05Z</dcterms:created>
  <dcterms:modified xsi:type="dcterms:W3CDTF">2017-11-30T06:43:06Z</dcterms:modified>
</cp:coreProperties>
</file>