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'1A - benzín'!$7:$7</definedName>
    <definedName name="_xlnm.Print_Area" localSheetId="0">'1A - benzín'!$A$1:$G$46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38" i="1" l="1"/>
  <c r="F34" i="1"/>
  <c r="F35" i="1"/>
  <c r="F15" i="1" l="1"/>
  <c r="D40" i="1"/>
  <c r="D42" i="1" s="1"/>
  <c r="E38" i="1"/>
  <c r="E40" i="1" s="1"/>
  <c r="E42" i="1" s="1"/>
  <c r="F36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38" i="1" l="1"/>
  <c r="F40" i="1" s="1"/>
  <c r="F42" i="1" s="1"/>
</calcChain>
</file>

<file path=xl/sharedStrings.xml><?xml version="1.0" encoding="utf-8"?>
<sst xmlns="http://schemas.openxmlformats.org/spreadsheetml/2006/main" count="62" uniqueCount="40">
  <si>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</si>
  <si>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</si>
  <si>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</si>
  <si>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</si>
  <si>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</si>
  <si>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</si>
  <si>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</si>
  <si>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</si>
  <si>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</si>
  <si>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</si>
  <si>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</si>
  <si>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</si>
  <si>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</si>
  <si>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</si>
  <si>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</si>
  <si>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</si>
  <si>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</si>
  <si>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</si>
  <si>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</si>
  <si>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</si>
  <si>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</si>
  <si>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</si>
  <si>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</si>
  <si>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</si>
  <si>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1A – benzín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</si>
  <si>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</si>
  <si>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</si>
  <si>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</si>
  <si>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</si>
  <si>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</si>
  <si>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</si>
  <si>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</si>
  <si>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</si>
  <si>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</si>
  <si>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</si>
  <si>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</si>
  <si>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</si>
  <si>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Příloha č. 1 Kupní smlouvy: Specifikace požadovaného předmětu plnění
 "Nákup osobních automobilů v rámci Centrálního nákupu státu"
Část A</t>
  </si>
  <si>
    <t>Základní střešní nosič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</si>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</sst>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9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37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24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27</v>
      </c>
      <c r="C10" s="36"/>
      <c r="D10" s="36"/>
      <c r="E10" s="36"/>
      <c r="F10" s="36"/>
    </row>
    <row r="11" spans="2:12" s="6" customFormat="1" ht="17.25" customHeight="1" x14ac:dyDescent="0.25">
      <c r="B11" s="23" t="s">
        <v>30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20</v>
      </c>
      <c r="E14" s="14" t="s">
        <v>21</v>
      </c>
      <c r="F14" s="17" t="s">
        <v>22</v>
      </c>
      <c r="L14" s="1"/>
    </row>
    <row r="15" spans="2:12" s="21" customFormat="1" ht="36" customHeight="1" x14ac:dyDescent="0.25">
      <c r="B15" s="40" t="s">
        <v>36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19</v>
      </c>
      <c r="D17" s="14" t="s">
        <v>20</v>
      </c>
      <c r="E17" s="14" t="s">
        <v>21</v>
      </c>
      <c r="F17" s="17" t="s">
        <v>22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39</v>
      </c>
      <c r="C19" s="13" t="s">
        <v>28</v>
      </c>
      <c r="D19" s="12"/>
      <c r="E19" s="12"/>
      <c r="F19" s="12">
        <f t="shared" ref="F19:F36" si="1">D19+E19</f>
        <v>0</v>
      </c>
    </row>
    <row r="20" spans="2:12" ht="25.5" x14ac:dyDescent="0.2">
      <c r="B20" s="20" t="s">
        <v>31</v>
      </c>
      <c r="C20" s="13" t="s">
        <v>28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32</v>
      </c>
      <c r="C21" s="13" t="s">
        <v>28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28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38</v>
      </c>
      <c r="C23" s="13" t="s">
        <v>28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8</v>
      </c>
      <c r="C24" s="13" t="s">
        <v>28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9</v>
      </c>
      <c r="C25" s="13" t="s">
        <v>28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10</v>
      </c>
      <c r="C26" s="13" t="s">
        <v>28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11</v>
      </c>
      <c r="C27" s="13" t="s">
        <v>28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12</v>
      </c>
      <c r="C28" s="13" t="s">
        <v>28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13</v>
      </c>
      <c r="C29" s="13" t="s">
        <v>28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14</v>
      </c>
      <c r="C30" s="13" t="s">
        <v>28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28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16</v>
      </c>
      <c r="C32" s="13" t="s">
        <v>28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28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28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19" t="s">
        <v>33</v>
      </c>
      <c r="C35" s="13" t="s">
        <v>28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19" t="s">
        <v>5</v>
      </c>
      <c r="C36" s="13" t="s">
        <v>28</v>
      </c>
      <c r="D36" s="12"/>
      <c r="E36" s="12"/>
      <c r="F36" s="12">
        <f t="shared" si="1"/>
        <v>0</v>
      </c>
      <c r="L36" s="1"/>
    </row>
    <row r="37" spans="2:12" ht="12" customHeight="1" x14ac:dyDescent="0.2">
      <c r="F37" s="3"/>
      <c r="L37" s="1"/>
    </row>
    <row r="38" spans="2:12" s="21" customFormat="1" ht="20.25" customHeight="1" x14ac:dyDescent="0.25">
      <c r="B38" s="42" t="s">
        <v>29</v>
      </c>
      <c r="C38" s="43"/>
      <c r="D38" s="27">
        <f>SUMIF($C$19:$C$36,"NE",D19:D36)</f>
        <v>0</v>
      </c>
      <c r="E38" s="27">
        <f>SUMIF($C$19:$C$36,"NE",E19:E36)</f>
        <v>0</v>
      </c>
      <c r="F38" s="27">
        <f>SUMIF($C$19:$C$36,"NE",F19:F36)</f>
        <v>0</v>
      </c>
      <c r="J38" s="22"/>
    </row>
    <row r="39" spans="2:12" ht="12" customHeight="1" x14ac:dyDescent="0.2">
      <c r="F39" s="3"/>
      <c r="L39" s="1"/>
    </row>
    <row r="40" spans="2:12" s="21" customFormat="1" ht="20.25" customHeight="1" x14ac:dyDescent="0.25">
      <c r="B40" s="44" t="s">
        <v>23</v>
      </c>
      <c r="C40" s="44"/>
      <c r="D40" s="27">
        <f>D15-D38</f>
        <v>0</v>
      </c>
      <c r="E40" s="27">
        <f>E15-E38</f>
        <v>0</v>
      </c>
      <c r="F40" s="27">
        <f>F15-F38</f>
        <v>0</v>
      </c>
      <c r="J40" s="22"/>
    </row>
    <row r="41" spans="2:12" s="21" customFormat="1" ht="12" customHeight="1" x14ac:dyDescent="0.25">
      <c r="B41" s="24"/>
      <c r="C41" s="24"/>
      <c r="D41" s="25"/>
      <c r="E41" s="25"/>
      <c r="F41" s="25"/>
      <c r="J41" s="22"/>
    </row>
    <row r="42" spans="2:12" s="21" customFormat="1" ht="32.25" customHeight="1" x14ac:dyDescent="0.25">
      <c r="B42" s="33" t="s">
        <v>26</v>
      </c>
      <c r="C42" s="34"/>
      <c r="D42" s="28">
        <f>$C$12*D40</f>
        <v>0</v>
      </c>
      <c r="E42" s="28">
        <f t="shared" ref="E42:F42" si="2">$C$12*E40</f>
        <v>0</v>
      </c>
      <c r="F42" s="28">
        <f t="shared" si="2"/>
        <v>0</v>
      </c>
      <c r="J42" s="22"/>
    </row>
    <row r="43" spans="2:12" x14ac:dyDescent="0.2">
      <c r="C43" s="29"/>
      <c r="D43" s="29"/>
      <c r="J43" s="3"/>
      <c r="L43" s="1"/>
    </row>
    <row r="44" spans="2:12" x14ac:dyDescent="0.2">
      <c r="J44" s="3"/>
      <c r="L44" s="1"/>
    </row>
    <row r="45" spans="2:12" x14ac:dyDescent="0.2"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K76" s="3"/>
      <c r="L76" s="1"/>
    </row>
    <row r="77" spans="10:12" x14ac:dyDescent="0.2">
      <c r="K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</sheetData>
  <mergeCells count="14">
    <mergeCell ref="C43:D43"/>
    <mergeCell ref="B18:F18"/>
    <mergeCell ref="B42:C42"/>
    <mergeCell ref="B4:F4"/>
    <mergeCell ref="C7:F7"/>
    <mergeCell ref="C8:F8"/>
    <mergeCell ref="C9:F9"/>
    <mergeCell ref="C12:F12"/>
    <mergeCell ref="C10:F10"/>
    <mergeCell ref="B14:C14"/>
    <mergeCell ref="B15:C15"/>
    <mergeCell ref="B38:C38"/>
    <mergeCell ref="B40:C40"/>
    <mergeCell ref="C11:F11"/>
  </mergeCells>
  <dataValidations count="1">
    <dataValidation type="list" allowBlank="1" showInputMessage="1" showErrorMessage="1" sqref="C19:C36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25</v>
      </c>
    </row>
    <row r="3" spans="2:2" x14ac:dyDescent="0.25">
      <c r="B3" s="26" t="s">
        <v>28</v>
      </c>
    </row>
    <row r="5" spans="2:2" x14ac:dyDescent="0.25">
      <c r="B5" t="s">
        <v>34</v>
      </c>
    </row>
    <row r="6" spans="2:2" x14ac:dyDescent="0.25">
      <c r="B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1A - benzín</vt:lpstr>
      <vt:lpstr>List1</vt:lpstr>
      <vt:lpstr>'1A - benzín'!Názvy_tisku</vt:lpstr>
      <vt:lpstr>'1A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2017-11-30T06:40:48Z</cp:lastPrinted>
  <dcterms:created xsi:type="dcterms:W3CDTF">2015-04-21T12:25:05Z</dcterms:created>
  <dcterms:modified xsi:type="dcterms:W3CDTF">2018-01-11T16:50:47Z</dcterms:modified>
</cp:coreProperties>
</file>