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57 OŘ Nákup osobních motorových vozidel pro ROKOTR CS ČR III – 2018\03_Materiály konečné ke zveřejnění\"/>
    </mc:Choice>
  </mc:AlternateContent>
  <bookViews>
    <workbookView xWindow="720" yWindow="840" windowWidth="17955" windowHeight="11040"/>
  </bookViews>
  <sheets>
    <sheet name="Krycí list nabídky" sheetId="1" r:id="rId1"/>
  </sheets>
  <definedNames>
    <definedName name="_xlnm.Print_Area" localSheetId="0">'Krycí list nabídky'!$A$1:$F$55</definedName>
  </definedNames>
  <calcPr calcId="152511"/>
</workbook>
</file>

<file path=xl/calcChain.xml><?xml version="1.0" encoding="utf-8"?>
<calcChain xmlns="http://schemas.openxmlformats.org/spreadsheetml/2006/main">
  <c r="D26" i="1" l="1"/>
  <c r="D30" i="1" l="1"/>
  <c r="D34" i="1"/>
  <c r="E34" i="1" s="1"/>
  <c r="D47" i="1"/>
  <c r="E47" i="1" s="1"/>
  <c r="D50" i="1"/>
  <c r="D51" i="1" s="1"/>
  <c r="E51" i="1" s="1"/>
  <c r="D40" i="1"/>
  <c r="E40" i="1" s="1"/>
  <c r="D38" i="1"/>
  <c r="E38" i="1" s="1"/>
  <c r="D27" i="1"/>
  <c r="E27" i="1" s="1"/>
  <c r="E31" i="1"/>
  <c r="E49" i="1"/>
  <c r="E45" i="1"/>
  <c r="E41" i="1"/>
  <c r="E39" i="1"/>
  <c r="E37" i="1"/>
  <c r="E33" i="1"/>
  <c r="E29" i="1"/>
  <c r="E50" i="1" l="1"/>
  <c r="D43" i="1"/>
  <c r="E43" i="1" s="1"/>
  <c r="F43" i="1" s="1"/>
  <c r="D35" i="1"/>
  <c r="E35" i="1" s="1"/>
  <c r="F35" i="1" s="1"/>
  <c r="E30" i="1"/>
  <c r="F27" i="1"/>
  <c r="F47" i="1"/>
  <c r="F51" i="1"/>
  <c r="E26" i="1"/>
  <c r="E25" i="1"/>
  <c r="F25" i="1" l="1"/>
  <c r="F26" i="1"/>
  <c r="F29" i="1" l="1"/>
  <c r="F30" i="1"/>
  <c r="F31" i="1" l="1"/>
  <c r="F33" i="1" l="1"/>
  <c r="F34" i="1"/>
  <c r="F38" i="1" l="1"/>
  <c r="F37" i="1"/>
  <c r="F39" i="1"/>
  <c r="F40" i="1"/>
  <c r="F41" i="1" l="1"/>
  <c r="F45" i="1"/>
  <c r="F49" i="1" l="1"/>
  <c r="F50" i="1"/>
</calcChain>
</file>

<file path=xl/sharedStrings.xml><?xml version="1.0" encoding="utf-8"?>
<sst xmlns="http://schemas.openxmlformats.org/spreadsheetml/2006/main" count="69" uniqueCount="55">
  <si>
    <t>Veřejná zakázka</t>
  </si>
  <si>
    <t>Zadavatel</t>
  </si>
  <si>
    <t>Sídlo:</t>
  </si>
  <si>
    <t>Název:</t>
  </si>
  <si>
    <t>IČO:</t>
  </si>
  <si>
    <t>DIČ:</t>
  </si>
  <si>
    <t>Nabídková cena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</si>
  <si>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</si>
  <si>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</si>
  <si>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</si>
  <si>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</si>
  <si>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</si>
  <si>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</si>
  <si>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</si>
  <si>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 xml:space="preserve">Jednotlivé položky předmětu Veřejné zakázky </t>
  </si>
  <si>
    <t>Množství (ks)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</si>
  <si>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</si>
  <si>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</si>
  <si>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</si>
  <si>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</si>
  <si>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</si>
  <si>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</si>
  <si>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</si>
  <si>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</si>
  <si>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</si>
  <si>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</si>
  <si>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</si>
  <si>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 xml:space="preserve">KRYCÍ LIST NABÍDKY </t>
  </si>
  <si>
    <t>DPH  [DODAVATEL vyplní sazbu]</t>
  </si>
  <si>
    <t>Nabídková cena včetně DPH</t>
  </si>
  <si>
    <t>Nabídková cena bez DPH</t>
  </si>
  <si>
    <t>Výpočet DPH</t>
  </si>
  <si>
    <t>Osobní velkoprostorové vozidlo typu E pro přepravu osob a materiálu o výkonu motoru min. 150 kW</t>
  </si>
  <si>
    <t>Část 1</t>
  </si>
  <si>
    <t>Část 2</t>
  </si>
  <si>
    <t>Osobní vozidlo typu B v provedení sedan o výkonu motoru min. 130 kW - 4 ks, 1. tovární značka</t>
  </si>
  <si>
    <t>Osobní vozidlo typu B v provedení hatchback o výkonu motoru min. 110 kW - 8 ks, 2. tovární značka</t>
  </si>
  <si>
    <t>Část 3</t>
  </si>
  <si>
    <t>Osobní vozidlo typu B v provedení combi o výkonu motoru min. 110 kW - 5 ks, 1. tovární značka</t>
  </si>
  <si>
    <t>Osobní vozidlo typu B v provedení combi o výkonu motoru min. 110 kW - 4 ks, 2. tovární značka</t>
  </si>
  <si>
    <t>Část 4</t>
  </si>
  <si>
    <t>Část 5</t>
  </si>
  <si>
    <t>Osobní vozidlo typu B v provedení SUV o výkonu motoru min. 120 kW - 2 ks</t>
  </si>
  <si>
    <t>Celková nabídková cena za část 1</t>
  </si>
  <si>
    <t>Celková nabídková cena za část 2</t>
  </si>
  <si>
    <t>Celková nabídková cena za část 3</t>
  </si>
  <si>
    <t>Celková nabídková cena za část 4</t>
  </si>
  <si>
    <t>Celková nabídková cena za část 5</t>
  </si>
  <si>
    <t>Nákup osobních motorových vozidel pro ROKOTR CS ČR III - 2018</t>
  </si>
  <si>
    <t>zadávaná v otevřeném řízení dle § 56 zákona č. 134/2016 Sb., o zadávání veřejných zakázek, ve znění pozdějších předpisů</t>
  </si>
  <si>
    <t>Podpis oprávněné osoby/osob</t>
  </si>
  <si>
    <t>Osoba/y oprávněná/é jednat za dodavatele</t>
  </si>
  <si>
    <t>Osobní vozidlo typu B v provedení combi o výkonu motoru min. 132 kW - 1 ks, 1. tovární značka</t>
  </si>
  <si>
    <t>Osobní vozidlo typu B v provedení SUV o výkonu motoru min. 118 kW - 1 ks, 3. tovární značka</t>
  </si>
  <si>
    <t>Osobní vozidlo typu B v provedení SUV o výkonu motoru min. 114 kW - 1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</si>
</sst>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2" borderId="0" xfId="0" applyFill="1" applyProtection="1"/>
    <xf numFmtId="0" fontId="0" fillId="6" borderId="0" xfId="0" applyFill="1" applyBorder="1" applyProtection="1"/>
    <xf numFmtId="0" fontId="0" fillId="0" borderId="0" xfId="0" applyProtection="1"/>
    <xf numFmtId="0" fontId="0" fillId="6" borderId="0" xfId="0" applyFill="1" applyProtection="1"/>
    <xf numFmtId="0" fontId="6" fillId="3" borderId="13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9" fontId="3" fillId="4" borderId="24" xfId="0" applyNumberFormat="1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vertical="center"/>
    </xf>
    <xf numFmtId="3" fontId="6" fillId="7" borderId="1" xfId="0" applyNumberFormat="1" applyFont="1" applyFill="1" applyBorder="1" applyAlignment="1" applyProtection="1">
      <alignment horizontal="center" vertical="center"/>
    </xf>
    <xf numFmtId="164" fontId="3" fillId="0" borderId="9" xfId="0" applyNumberFormat="1" applyFont="1" applyFill="1" applyBorder="1" applyAlignment="1" applyProtection="1">
      <alignment vertical="center" wrapText="1"/>
    </xf>
    <xf numFmtId="164" fontId="3" fillId="0" borderId="1" xfId="0" applyNumberFormat="1" applyFont="1" applyFill="1" applyBorder="1" applyAlignment="1" applyProtection="1">
      <alignment vertical="center" wrapText="1"/>
    </xf>
    <xf numFmtId="164" fontId="3" fillId="0" borderId="13" xfId="0" applyNumberFormat="1" applyFont="1" applyFill="1" applyBorder="1" applyAlignment="1" applyProtection="1">
      <alignment vertical="center" wrapText="1"/>
    </xf>
    <xf numFmtId="164" fontId="3" fillId="6" borderId="24" xfId="0" applyNumberFormat="1" applyFont="1" applyFill="1" applyBorder="1" applyAlignment="1" applyProtection="1">
      <alignment vertical="center" wrapText="1"/>
    </xf>
    <xf numFmtId="164" fontId="3" fillId="6" borderId="5" xfId="0" applyNumberFormat="1" applyFont="1" applyFill="1" applyBorder="1" applyAlignment="1" applyProtection="1">
      <alignment vertical="center" wrapText="1"/>
    </xf>
    <xf numFmtId="164" fontId="3" fillId="6" borderId="16" xfId="0" applyNumberFormat="1" applyFont="1" applyFill="1" applyBorder="1" applyAlignment="1" applyProtection="1">
      <alignment vertical="center" wrapText="1"/>
    </xf>
    <xf numFmtId="164" fontId="6" fillId="6" borderId="16" xfId="0" applyNumberFormat="1" applyFont="1" applyFill="1" applyBorder="1" applyAlignment="1" applyProtection="1">
      <alignment vertical="center" wrapText="1"/>
    </xf>
    <xf numFmtId="0" fontId="3" fillId="4" borderId="27" xfId="0" applyFont="1" applyFill="1" applyBorder="1" applyAlignment="1" applyProtection="1">
      <alignment vertical="center"/>
      <protection locked="0"/>
    </xf>
    <xf numFmtId="0" fontId="6" fillId="7" borderId="41" xfId="0" applyFont="1" applyFill="1" applyBorder="1" applyAlignment="1" applyProtection="1">
      <alignment horizontal="left" vertical="center" wrapText="1"/>
    </xf>
    <xf numFmtId="0" fontId="3" fillId="7" borderId="42" xfId="0" applyFont="1" applyFill="1" applyBorder="1" applyAlignment="1" applyProtection="1">
      <alignment horizontal="left" vertical="center" wrapText="1"/>
    </xf>
    <xf numFmtId="3" fontId="6" fillId="7" borderId="43" xfId="0" applyNumberFormat="1" applyFont="1" applyFill="1" applyBorder="1" applyAlignment="1" applyProtection="1">
      <alignment horizontal="center" vertical="center"/>
    </xf>
    <xf numFmtId="164" fontId="3" fillId="0" borderId="43" xfId="0" applyNumberFormat="1" applyFont="1" applyFill="1" applyBorder="1" applyAlignment="1" applyProtection="1">
      <alignment vertical="center" wrapText="1"/>
    </xf>
    <xf numFmtId="164" fontId="6" fillId="8" borderId="44" xfId="0" applyNumberFormat="1" applyFont="1" applyFill="1" applyBorder="1" applyAlignment="1" applyProtection="1">
      <alignment vertical="center" wrapText="1"/>
    </xf>
    <xf numFmtId="164" fontId="0" fillId="6" borderId="0" xfId="0" applyNumberFormat="1" applyFill="1" applyBorder="1" applyProtection="1"/>
    <xf numFmtId="0" fontId="3" fillId="4" borderId="37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horizontal="center" vertical="center" wrapText="1"/>
    </xf>
    <xf numFmtId="3" fontId="6" fillId="7" borderId="13" xfId="0" applyNumberFormat="1" applyFont="1" applyFill="1" applyBorder="1" applyAlignment="1" applyProtection="1">
      <alignment horizontal="center" vertical="center"/>
    </xf>
    <xf numFmtId="3" fontId="6" fillId="7" borderId="9" xfId="0" applyNumberFormat="1" applyFont="1" applyFill="1" applyBorder="1" applyAlignment="1" applyProtection="1">
      <alignment horizontal="center" vertical="center"/>
    </xf>
    <xf numFmtId="164" fontId="3" fillId="9" borderId="1" xfId="0" applyNumberFormat="1" applyFont="1" applyFill="1" applyBorder="1" applyAlignment="1" applyProtection="1">
      <alignment horizontal="right" vertical="center"/>
      <protection locked="0"/>
    </xf>
    <xf numFmtId="164" fontId="3" fillId="9" borderId="9" xfId="0" applyNumberFormat="1" applyFont="1" applyFill="1" applyBorder="1" applyAlignment="1" applyProtection="1">
      <alignment horizontal="right" vertical="center"/>
      <protection locked="0"/>
    </xf>
    <xf numFmtId="3" fontId="6" fillId="7" borderId="13" xfId="0" applyNumberFormat="1" applyFont="1" applyFill="1" applyBorder="1" applyAlignment="1" applyProtection="1">
      <alignment horizontal="center" vertical="center"/>
    </xf>
    <xf numFmtId="3" fontId="6" fillId="7" borderId="9" xfId="0" applyNumberFormat="1" applyFont="1" applyFill="1" applyBorder="1" applyAlignment="1" applyProtection="1">
      <alignment horizontal="center" vertical="center"/>
    </xf>
    <xf numFmtId="164" fontId="3" fillId="9" borderId="13" xfId="0" applyNumberFormat="1" applyFont="1" applyFill="1" applyBorder="1" applyAlignment="1" applyProtection="1">
      <alignment horizontal="right" vertical="center"/>
      <protection locked="0"/>
    </xf>
    <xf numFmtId="164" fontId="3" fillId="9" borderId="9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Fill="1" applyBorder="1" applyAlignment="1" applyProtection="1">
      <alignment horizontal="right" vertical="center" wrapText="1"/>
    </xf>
    <xf numFmtId="164" fontId="3" fillId="0" borderId="9" xfId="0" applyNumberFormat="1" applyFont="1" applyFill="1" applyBorder="1" applyAlignment="1" applyProtection="1">
      <alignment horizontal="right" vertical="center" wrapText="1"/>
    </xf>
    <xf numFmtId="164" fontId="3" fillId="6" borderId="36" xfId="0" applyNumberFormat="1" applyFont="1" applyFill="1" applyBorder="1" applyAlignment="1" applyProtection="1">
      <alignment horizontal="right" vertical="center" wrapText="1"/>
    </xf>
    <xf numFmtId="164" fontId="3" fillId="6" borderId="10" xfId="0" applyNumberFormat="1" applyFont="1" applyFill="1" applyBorder="1" applyAlignment="1" applyProtection="1">
      <alignment horizontal="right" vertical="center" wrapText="1"/>
    </xf>
    <xf numFmtId="3" fontId="6" fillId="7" borderId="45" xfId="0" applyNumberFormat="1" applyFont="1" applyFill="1" applyBorder="1" applyAlignment="1" applyProtection="1">
      <alignment horizontal="center" vertical="center"/>
    </xf>
    <xf numFmtId="164" fontId="3" fillId="9" borderId="45" xfId="0" applyNumberFormat="1" applyFont="1" applyFill="1" applyBorder="1" applyAlignment="1" applyProtection="1">
      <alignment horizontal="right" vertical="center"/>
      <protection locked="0"/>
    </xf>
    <xf numFmtId="164" fontId="3" fillId="0" borderId="45" xfId="0" applyNumberFormat="1" applyFont="1" applyFill="1" applyBorder="1" applyAlignment="1" applyProtection="1">
      <alignment horizontal="right" vertical="center" wrapText="1"/>
    </xf>
    <xf numFmtId="164" fontId="3" fillId="6" borderId="46" xfId="0" applyNumberFormat="1" applyFont="1" applyFill="1" applyBorder="1" applyAlignment="1" applyProtection="1">
      <alignment horizontal="right" vertical="center" wrapText="1"/>
    </xf>
    <xf numFmtId="0" fontId="3" fillId="10" borderId="28" xfId="0" applyFont="1" applyFill="1" applyBorder="1" applyAlignment="1" applyProtection="1">
      <alignment horizontal="left" vertical="center" wrapText="1"/>
    </xf>
    <xf numFmtId="0" fontId="3" fillId="10" borderId="29" xfId="0" applyFont="1" applyFill="1" applyBorder="1" applyAlignment="1" applyProtection="1">
      <alignment horizontal="left" vertical="center" wrapText="1"/>
    </xf>
    <xf numFmtId="0" fontId="7" fillId="7" borderId="30" xfId="0" applyFont="1" applyFill="1" applyBorder="1" applyAlignment="1" applyProtection="1">
      <alignment horizontal="center"/>
    </xf>
    <xf numFmtId="0" fontId="7" fillId="7" borderId="31" xfId="0" applyFont="1" applyFill="1" applyBorder="1" applyAlignment="1" applyProtection="1">
      <alignment horizontal="center"/>
    </xf>
    <xf numFmtId="0" fontId="7" fillId="7" borderId="32" xfId="0" applyFont="1" applyFill="1" applyBorder="1" applyAlignment="1" applyProtection="1">
      <alignment horizontal="center"/>
    </xf>
    <xf numFmtId="0" fontId="3" fillId="7" borderId="28" xfId="0" applyFont="1" applyFill="1" applyBorder="1" applyAlignment="1" applyProtection="1">
      <alignment horizontal="left" vertical="center" wrapText="1"/>
    </xf>
    <xf numFmtId="0" fontId="3" fillId="7" borderId="29" xfId="0" applyFont="1" applyFill="1" applyBorder="1" applyAlignment="1" applyProtection="1">
      <alignment horizontal="left" vertical="center" wrapText="1"/>
    </xf>
    <xf numFmtId="3" fontId="6" fillId="7" borderId="39" xfId="0" applyNumberFormat="1" applyFont="1" applyFill="1" applyBorder="1" applyAlignment="1" applyProtection="1">
      <alignment horizontal="center" vertical="center"/>
    </xf>
    <xf numFmtId="164" fontId="3" fillId="9" borderId="39" xfId="0" applyNumberFormat="1" applyFont="1" applyFill="1" applyBorder="1" applyAlignment="1" applyProtection="1">
      <alignment horizontal="right" vertical="center"/>
      <protection locked="0"/>
    </xf>
    <xf numFmtId="164" fontId="3" fillId="0" borderId="39" xfId="0" applyNumberFormat="1" applyFont="1" applyFill="1" applyBorder="1" applyAlignment="1" applyProtection="1">
      <alignment horizontal="right" vertical="center" wrapText="1"/>
    </xf>
    <xf numFmtId="164" fontId="3" fillId="6" borderId="40" xfId="0" applyNumberFormat="1" applyFont="1" applyFill="1" applyBorder="1" applyAlignment="1" applyProtection="1">
      <alignment horizontal="right" vertical="center" wrapText="1"/>
    </xf>
    <xf numFmtId="0" fontId="3" fillId="5" borderId="30" xfId="0" applyFont="1" applyFill="1" applyBorder="1" applyAlignment="1" applyProtection="1">
      <alignment horizontal="center" vertical="center"/>
    </xf>
    <xf numFmtId="0" fontId="0" fillId="0" borderId="31" xfId="0" applyBorder="1" applyProtection="1"/>
    <xf numFmtId="0" fontId="0" fillId="0" borderId="32" xfId="0" applyBorder="1" applyProtection="1"/>
    <xf numFmtId="0" fontId="3" fillId="5" borderId="33" xfId="0" applyFont="1" applyFill="1" applyBorder="1" applyAlignment="1" applyProtection="1">
      <alignment horizontal="center" vertical="center"/>
    </xf>
    <xf numFmtId="0" fontId="3" fillId="5" borderId="34" xfId="0" applyFont="1" applyFill="1" applyBorder="1" applyAlignment="1" applyProtection="1">
      <alignment horizontal="center" vertical="center"/>
    </xf>
    <xf numFmtId="0" fontId="3" fillId="5" borderId="35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vertical="center" wrapText="1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7" borderId="22" xfId="0" applyFont="1" applyFill="1" applyBorder="1" applyAlignment="1" applyProtection="1">
      <alignment horizontal="left" vertical="center" wrapText="1"/>
    </xf>
    <xf numFmtId="0" fontId="3" fillId="7" borderId="27" xfId="0" applyFont="1" applyFill="1" applyBorder="1" applyAlignment="1" applyProtection="1">
      <alignment horizontal="left" vertical="center" wrapText="1"/>
    </xf>
    <xf numFmtId="0" fontId="3" fillId="10" borderId="25" xfId="0" applyFont="1" applyFill="1" applyBorder="1" applyAlignment="1" applyProtection="1">
      <alignment horizontal="left" vertical="center" wrapText="1"/>
    </xf>
    <xf numFmtId="0" fontId="3" fillId="10" borderId="26" xfId="0" applyFont="1" applyFill="1" applyBorder="1" applyAlignment="1" applyProtection="1">
      <alignment horizontal="left" vertical="center" wrapText="1"/>
    </xf>
    <xf numFmtId="0" fontId="3" fillId="10" borderId="22" xfId="0" applyFont="1" applyFill="1" applyBorder="1" applyAlignment="1" applyProtection="1">
      <alignment horizontal="left" vertical="center" wrapText="1"/>
    </xf>
    <xf numFmtId="0" fontId="3" fillId="10" borderId="27" xfId="0" applyFont="1" applyFill="1" applyBorder="1" applyAlignment="1" applyProtection="1">
      <alignment horizontal="left" vertical="center" wrapText="1"/>
    </xf>
    <xf numFmtId="0" fontId="3" fillId="7" borderId="25" xfId="0" applyFont="1" applyFill="1" applyBorder="1" applyAlignment="1" applyProtection="1">
      <alignment horizontal="left" vertical="center" wrapText="1"/>
    </xf>
    <xf numFmtId="0" fontId="3" fillId="7" borderId="26" xfId="0" applyFont="1" applyFill="1" applyBorder="1" applyAlignment="1" applyProtection="1">
      <alignment horizontal="left" vertical="center" wrapText="1"/>
    </xf>
    <xf numFmtId="0" fontId="7" fillId="3" borderId="30" xfId="0" applyFont="1" applyFill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4" fillId="10" borderId="29" xfId="0" applyFont="1" applyFill="1" applyBorder="1" applyAlignment="1" applyProtection="1">
      <alignment vertical="center" wrapText="1"/>
    </xf>
    <xf numFmtId="0" fontId="4" fillId="10" borderId="28" xfId="0" applyFont="1" applyFill="1" applyBorder="1" applyAlignment="1" applyProtection="1">
      <alignment vertical="center" wrapText="1"/>
    </xf>
    <xf numFmtId="0" fontId="3" fillId="3" borderId="17" xfId="0" applyFont="1" applyFill="1" applyBorder="1" applyAlignment="1" applyProtection="1">
      <alignment horizontal="left" vertical="center"/>
    </xf>
    <xf numFmtId="0" fontId="3" fillId="3" borderId="18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vertical="center" wrapText="1"/>
      <protection locked="0"/>
    </xf>
    <xf numFmtId="0" fontId="3" fillId="4" borderId="24" xfId="0" applyFont="1" applyFill="1" applyBorder="1" applyAlignment="1" applyProtection="1">
      <alignment vertical="center" wrapText="1"/>
      <protection locked="0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left" vertical="center"/>
    </xf>
    <xf numFmtId="0" fontId="5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/>
    </xf>
    <xf numFmtId="0" fontId="3" fillId="3" borderId="13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5" fillId="0" borderId="37" xfId="0" applyFont="1" applyFill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wrapText="1"/>
    </xf>
    <xf numFmtId="0" fontId="4" fillId="0" borderId="24" xfId="0" applyFont="1" applyBorder="1" applyAlignment="1" applyProtection="1">
      <alignment horizontal="center" wrapText="1"/>
    </xf>
    <xf numFmtId="0" fontId="3" fillId="3" borderId="8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3" xfId="0" applyNumberFormat="1" applyFont="1" applyBorder="1" applyAlignment="1" applyProtection="1">
      <alignment horizontal="left" vertical="center"/>
    </xf>
    <xf numFmtId="49" fontId="3" fillId="0" borderId="13" xfId="0" applyNumberFormat="1" applyFont="1" applyBorder="1" applyAlignment="1" applyProtection="1">
      <alignment horizontal="left" vertical="center"/>
    </xf>
    <xf numFmtId="49" fontId="3" fillId="0" borderId="36" xfId="0" applyNumberFormat="1" applyFont="1" applyBorder="1" applyAlignment="1" applyProtection="1">
      <alignment horizontal="left" vertical="center"/>
    </xf>
    <xf numFmtId="0" fontId="3" fillId="3" borderId="12" xfId="0" applyFont="1" applyFill="1" applyBorder="1" applyAlignment="1" applyProtection="1">
      <alignment horizontal="left" vertical="center" wrapText="1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4" borderId="15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4" borderId="37" xfId="0" applyFont="1" applyFill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3" fillId="7" borderId="9" xfId="0" applyFont="1" applyFill="1" applyBorder="1" applyAlignment="1" applyProtection="1">
      <alignment horizontal="left" vertical="center"/>
    </xf>
    <xf numFmtId="0" fontId="0" fillId="7" borderId="9" xfId="0" applyFill="1" applyBorder="1" applyAlignment="1" applyProtection="1">
      <alignment horizontal="left" vertical="center"/>
    </xf>
    <xf numFmtId="164" fontId="3" fillId="6" borderId="13" xfId="0" applyNumberFormat="1" applyFont="1" applyFill="1" applyBorder="1" applyAlignment="1" applyProtection="1">
      <alignment horizontal="right" vertical="center"/>
    </xf>
    <xf numFmtId="164" fontId="3" fillId="6" borderId="43" xfId="0" applyNumberFormat="1" applyFont="1" applyFill="1" applyBorder="1" applyAlignment="1" applyProtection="1">
      <alignment horizontal="right" vertical="center"/>
    </xf>
    <xf numFmtId="164" fontId="3" fillId="6" borderId="1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950"/>
  <sheetViews>
    <sheetView tabSelected="1" zoomScaleNormal="100" workbookViewId="0">
      <selection activeCell="C14" sqref="C14:F14"/>
    </sheetView>
  </sheetViews>
  <sheetFormatPr defaultColWidth="9.140625" defaultRowHeight="12.75" x14ac:dyDescent="0.2"/>
  <cols>
    <col min="1" max="1" width="31" style="3" bestFit="1" customWidth="1"/>
    <col min="2" max="2" width="9.85546875" style="3" customWidth="1"/>
    <col min="3" max="3" width="14.28515625" style="3" customWidth="1"/>
    <col min="4" max="4" width="22.7109375" style="3" customWidth="1"/>
    <col min="5" max="5" width="11.28515625" style="3" customWidth="1"/>
    <col min="6" max="6" width="22.7109375" style="3" customWidth="1"/>
    <col min="7" max="7" width="26" style="1" customWidth="1"/>
    <col min="8" max="115" width="9.140625" style="2"/>
    <col min="116" max="16384" width="9.140625" style="3"/>
  </cols>
  <sheetData>
    <row r="1" spans="1:6" ht="54.75" customHeight="1" thickBot="1" x14ac:dyDescent="0.25">
      <c r="A1" s="97" t="s">
        <v>27</v>
      </c>
      <c r="B1" s="98"/>
      <c r="C1" s="98"/>
      <c r="D1" s="98"/>
      <c r="E1" s="98"/>
      <c r="F1" s="99"/>
    </row>
    <row r="2" spans="1:6" ht="14.25" customHeight="1" thickBot="1" x14ac:dyDescent="0.25">
      <c r="A2" s="57" t="s">
        <v>0</v>
      </c>
      <c r="B2" s="58"/>
      <c r="C2" s="58"/>
      <c r="D2" s="58"/>
      <c r="E2" s="58"/>
      <c r="F2" s="59"/>
    </row>
    <row r="3" spans="1:6" ht="45" customHeight="1" x14ac:dyDescent="0.2">
      <c r="A3" s="9" t="s">
        <v>3</v>
      </c>
      <c r="B3" s="107" t="s">
        <v>48</v>
      </c>
      <c r="C3" s="108"/>
      <c r="D3" s="108"/>
      <c r="E3" s="108"/>
      <c r="F3" s="109"/>
    </row>
    <row r="4" spans="1:6" ht="15" customHeight="1" thickBot="1" x14ac:dyDescent="0.25">
      <c r="A4" s="100" t="s">
        <v>49</v>
      </c>
      <c r="B4" s="101"/>
      <c r="C4" s="101"/>
      <c r="D4" s="101"/>
      <c r="E4" s="101"/>
      <c r="F4" s="102"/>
    </row>
    <row r="5" spans="1:6" ht="13.5" thickBot="1" x14ac:dyDescent="0.25">
      <c r="A5" s="54" t="s">
        <v>1</v>
      </c>
      <c r="B5" s="55"/>
      <c r="C5" s="55"/>
      <c r="D5" s="55"/>
      <c r="E5" s="55"/>
      <c r="F5" s="56"/>
    </row>
    <row r="6" spans="1:6" x14ac:dyDescent="0.2">
      <c r="A6" s="110" t="s">
        <v>3</v>
      </c>
      <c r="B6" s="111"/>
      <c r="C6" s="112" t="s">
        <v>16</v>
      </c>
      <c r="D6" s="112"/>
      <c r="E6" s="112"/>
      <c r="F6" s="113"/>
    </row>
    <row r="7" spans="1:6" x14ac:dyDescent="0.2">
      <c r="A7" s="65" t="s">
        <v>2</v>
      </c>
      <c r="B7" s="66"/>
      <c r="C7" s="105" t="s">
        <v>17</v>
      </c>
      <c r="D7" s="105"/>
      <c r="E7" s="105"/>
      <c r="F7" s="106"/>
    </row>
    <row r="8" spans="1:6" ht="13.5" thickBot="1" x14ac:dyDescent="0.25">
      <c r="A8" s="103" t="s">
        <v>4</v>
      </c>
      <c r="B8" s="104"/>
      <c r="C8" s="114">
        <v>71214011</v>
      </c>
      <c r="D8" s="115"/>
      <c r="E8" s="115"/>
      <c r="F8" s="116"/>
    </row>
    <row r="9" spans="1:6" ht="13.5" thickBot="1" x14ac:dyDescent="0.25">
      <c r="A9" s="54" t="s">
        <v>11</v>
      </c>
      <c r="B9" s="55"/>
      <c r="C9" s="55"/>
      <c r="D9" s="55"/>
      <c r="E9" s="55"/>
      <c r="F9" s="56"/>
    </row>
    <row r="10" spans="1:6" x14ac:dyDescent="0.2">
      <c r="A10" s="110" t="s">
        <v>18</v>
      </c>
      <c r="B10" s="111"/>
      <c r="C10" s="124" t="s">
        <v>9</v>
      </c>
      <c r="D10" s="125"/>
      <c r="E10" s="125"/>
      <c r="F10" s="126"/>
    </row>
    <row r="11" spans="1:6" x14ac:dyDescent="0.2">
      <c r="A11" s="65" t="s">
        <v>26</v>
      </c>
      <c r="B11" s="66"/>
      <c r="C11" s="62" t="s">
        <v>9</v>
      </c>
      <c r="D11" s="63"/>
      <c r="E11" s="63"/>
      <c r="F11" s="64"/>
    </row>
    <row r="12" spans="1:6" x14ac:dyDescent="0.2">
      <c r="A12" s="65" t="s">
        <v>21</v>
      </c>
      <c r="B12" s="66"/>
      <c r="C12" s="62" t="s">
        <v>9</v>
      </c>
      <c r="D12" s="63"/>
      <c r="E12" s="63"/>
      <c r="F12" s="64"/>
    </row>
    <row r="13" spans="1:6" ht="25.5" customHeight="1" x14ac:dyDescent="0.2">
      <c r="A13" s="127" t="s">
        <v>20</v>
      </c>
      <c r="B13" s="128"/>
      <c r="C13" s="62" t="s">
        <v>9</v>
      </c>
      <c r="D13" s="63"/>
      <c r="E13" s="63"/>
      <c r="F13" s="64"/>
    </row>
    <row r="14" spans="1:6" x14ac:dyDescent="0.2">
      <c r="A14" s="65" t="s">
        <v>4</v>
      </c>
      <c r="B14" s="66"/>
      <c r="C14" s="62" t="s">
        <v>9</v>
      </c>
      <c r="D14" s="63"/>
      <c r="E14" s="63"/>
      <c r="F14" s="64"/>
    </row>
    <row r="15" spans="1:6" x14ac:dyDescent="0.2">
      <c r="A15" s="65" t="s">
        <v>5</v>
      </c>
      <c r="B15" s="66"/>
      <c r="C15" s="62" t="s">
        <v>9</v>
      </c>
      <c r="D15" s="63"/>
      <c r="E15" s="63"/>
      <c r="F15" s="64"/>
    </row>
    <row r="16" spans="1:6" x14ac:dyDescent="0.2">
      <c r="A16" s="65" t="s">
        <v>22</v>
      </c>
      <c r="B16" s="66"/>
      <c r="C16" s="62" t="s">
        <v>9</v>
      </c>
      <c r="D16" s="63"/>
      <c r="E16" s="63"/>
      <c r="F16" s="64"/>
    </row>
    <row r="17" spans="1:115" x14ac:dyDescent="0.2">
      <c r="A17" s="65" t="s">
        <v>23</v>
      </c>
      <c r="B17" s="66"/>
      <c r="C17" s="121" t="s">
        <v>9</v>
      </c>
      <c r="D17" s="122"/>
      <c r="E17" s="122"/>
      <c r="F17" s="123"/>
    </row>
    <row r="18" spans="1:115" x14ac:dyDescent="0.2">
      <c r="A18" s="65" t="s">
        <v>19</v>
      </c>
      <c r="B18" s="66"/>
      <c r="C18" s="62" t="s">
        <v>9</v>
      </c>
      <c r="D18" s="63"/>
      <c r="E18" s="63"/>
      <c r="F18" s="64"/>
    </row>
    <row r="19" spans="1:115" x14ac:dyDescent="0.2">
      <c r="A19" s="85" t="s">
        <v>24</v>
      </c>
      <c r="B19" s="86"/>
      <c r="C19" s="62" t="s">
        <v>9</v>
      </c>
      <c r="D19" s="63"/>
      <c r="E19" s="63"/>
      <c r="F19" s="64"/>
    </row>
    <row r="20" spans="1:115" ht="27" customHeight="1" thickBot="1" x14ac:dyDescent="0.25">
      <c r="A20" s="117" t="s">
        <v>25</v>
      </c>
      <c r="B20" s="104"/>
      <c r="C20" s="118" t="s">
        <v>13</v>
      </c>
      <c r="D20" s="119"/>
      <c r="E20" s="119"/>
      <c r="F20" s="120"/>
    </row>
    <row r="21" spans="1:115" ht="16.899999999999999" customHeight="1" thickBot="1" x14ac:dyDescent="0.25">
      <c r="A21" s="57" t="s">
        <v>6</v>
      </c>
      <c r="B21" s="58"/>
      <c r="C21" s="58"/>
      <c r="D21" s="58"/>
      <c r="E21" s="58"/>
      <c r="F21" s="59"/>
    </row>
    <row r="22" spans="1:115" x14ac:dyDescent="0.2">
      <c r="A22" s="129" t="s">
        <v>28</v>
      </c>
      <c r="B22" s="129"/>
      <c r="C22" s="130"/>
      <c r="D22" s="130"/>
      <c r="E22" s="130"/>
      <c r="F22" s="8">
        <v>0.21</v>
      </c>
    </row>
    <row r="23" spans="1:115" ht="26.25" thickBot="1" x14ac:dyDescent="0.25">
      <c r="A23" s="60" t="s">
        <v>14</v>
      </c>
      <c r="B23" s="61"/>
      <c r="C23" s="5" t="s">
        <v>15</v>
      </c>
      <c r="D23" s="6" t="s">
        <v>30</v>
      </c>
      <c r="E23" s="26" t="s">
        <v>31</v>
      </c>
      <c r="F23" s="7" t="s">
        <v>29</v>
      </c>
      <c r="G23" s="2"/>
      <c r="DK23" s="3"/>
    </row>
    <row r="24" spans="1:115" ht="13.5" thickBot="1" x14ac:dyDescent="0.25">
      <c r="A24" s="75" t="s">
        <v>33</v>
      </c>
      <c r="B24" s="76"/>
      <c r="C24" s="76"/>
      <c r="D24" s="76"/>
      <c r="E24" s="76"/>
      <c r="F24" s="77"/>
      <c r="G24" s="2"/>
      <c r="DK24" s="3"/>
    </row>
    <row r="25" spans="1:115" x14ac:dyDescent="0.2">
      <c r="A25" s="43" t="s">
        <v>32</v>
      </c>
      <c r="B25" s="81"/>
      <c r="C25" s="28">
        <v>1</v>
      </c>
      <c r="D25" s="30">
        <v>0</v>
      </c>
      <c r="E25" s="11">
        <f>D25*F22</f>
        <v>0</v>
      </c>
      <c r="F25" s="14">
        <f>D25+E25</f>
        <v>0</v>
      </c>
      <c r="G25" s="2"/>
      <c r="DK25" s="3"/>
    </row>
    <row r="26" spans="1:115" ht="23.25" customHeight="1" thickBot="1" x14ac:dyDescent="0.25">
      <c r="A26" s="82"/>
      <c r="B26" s="81"/>
      <c r="C26" s="27">
        <v>9</v>
      </c>
      <c r="D26" s="131">
        <f>PRODUCT(D25,9)</f>
        <v>0</v>
      </c>
      <c r="E26" s="13">
        <f>D26*F22</f>
        <v>0</v>
      </c>
      <c r="F26" s="17">
        <f>D26+E26</f>
        <v>0</v>
      </c>
      <c r="G26" s="2"/>
      <c r="DK26" s="3"/>
    </row>
    <row r="27" spans="1:115" ht="15" customHeight="1" thickTop="1" thickBot="1" x14ac:dyDescent="0.25">
      <c r="A27" s="19" t="s">
        <v>43</v>
      </c>
      <c r="B27" s="20"/>
      <c r="C27" s="21">
        <v>9</v>
      </c>
      <c r="D27" s="132">
        <f>SUM(D26)</f>
        <v>0</v>
      </c>
      <c r="E27" s="22">
        <f>D27*F22</f>
        <v>0</v>
      </c>
      <c r="F27" s="23">
        <f>SUM(D27,E27)</f>
        <v>0</v>
      </c>
      <c r="G27" s="2"/>
      <c r="DK27" s="3"/>
    </row>
    <row r="28" spans="1:115" ht="13.5" thickBot="1" x14ac:dyDescent="0.25">
      <c r="A28" s="78" t="s">
        <v>34</v>
      </c>
      <c r="B28" s="79"/>
      <c r="C28" s="79"/>
      <c r="D28" s="79"/>
      <c r="E28" s="79"/>
      <c r="F28" s="80"/>
      <c r="G28" s="2"/>
      <c r="DK28" s="3"/>
    </row>
    <row r="29" spans="1:115" ht="13.9" customHeight="1" x14ac:dyDescent="0.2">
      <c r="A29" s="48" t="s">
        <v>35</v>
      </c>
      <c r="B29" s="49"/>
      <c r="C29" s="28">
        <v>1</v>
      </c>
      <c r="D29" s="30">
        <v>0</v>
      </c>
      <c r="E29" s="11">
        <f>D29*F22</f>
        <v>0</v>
      </c>
      <c r="F29" s="14">
        <f>D29+E29</f>
        <v>0</v>
      </c>
      <c r="G29" s="2"/>
      <c r="DK29" s="3"/>
    </row>
    <row r="30" spans="1:115" x14ac:dyDescent="0.2">
      <c r="A30" s="67"/>
      <c r="B30" s="68"/>
      <c r="C30" s="10">
        <v>4</v>
      </c>
      <c r="D30" s="133">
        <f>PRODUCT(D29,4)</f>
        <v>0</v>
      </c>
      <c r="E30" s="12">
        <f>D30*F22</f>
        <v>0</v>
      </c>
      <c r="F30" s="15">
        <f>D30+E30</f>
        <v>0</v>
      </c>
      <c r="G30" s="2"/>
      <c r="DK30" s="3"/>
    </row>
    <row r="31" spans="1:115" ht="13.9" customHeight="1" x14ac:dyDescent="0.2">
      <c r="A31" s="69" t="s">
        <v>52</v>
      </c>
      <c r="B31" s="70"/>
      <c r="C31" s="31">
        <v>1</v>
      </c>
      <c r="D31" s="33">
        <v>0</v>
      </c>
      <c r="E31" s="35">
        <f>D31*F22</f>
        <v>0</v>
      </c>
      <c r="F31" s="37">
        <f>D31+E31</f>
        <v>0</v>
      </c>
      <c r="G31" s="2"/>
      <c r="DK31" s="3"/>
    </row>
    <row r="32" spans="1:115" ht="13.9" customHeight="1" x14ac:dyDescent="0.2">
      <c r="A32" s="71"/>
      <c r="B32" s="72"/>
      <c r="C32" s="32"/>
      <c r="D32" s="34"/>
      <c r="E32" s="36"/>
      <c r="F32" s="38"/>
      <c r="G32" s="2"/>
      <c r="DK32" s="3"/>
    </row>
    <row r="33" spans="1:115" ht="13.9" customHeight="1" x14ac:dyDescent="0.2">
      <c r="A33" s="73" t="s">
        <v>36</v>
      </c>
      <c r="B33" s="74"/>
      <c r="C33" s="10">
        <v>1</v>
      </c>
      <c r="D33" s="29">
        <v>0</v>
      </c>
      <c r="E33" s="12">
        <f>D33*F22</f>
        <v>0</v>
      </c>
      <c r="F33" s="15">
        <f>D33+E33</f>
        <v>0</v>
      </c>
      <c r="G33" s="2"/>
      <c r="DK33" s="3"/>
    </row>
    <row r="34" spans="1:115" ht="27.6" customHeight="1" thickBot="1" x14ac:dyDescent="0.25">
      <c r="A34" s="48"/>
      <c r="B34" s="49"/>
      <c r="C34" s="27">
        <v>8</v>
      </c>
      <c r="D34" s="131">
        <f>PRODUCT(D33,8)</f>
        <v>0</v>
      </c>
      <c r="E34" s="13">
        <f>D34*F22</f>
        <v>0</v>
      </c>
      <c r="F34" s="16">
        <f>D34+E34</f>
        <v>0</v>
      </c>
      <c r="G34" s="2"/>
      <c r="DK34" s="3"/>
    </row>
    <row r="35" spans="1:115" ht="15" customHeight="1" thickTop="1" thickBot="1" x14ac:dyDescent="0.25">
      <c r="A35" s="19" t="s">
        <v>44</v>
      </c>
      <c r="B35" s="20"/>
      <c r="C35" s="21">
        <v>13</v>
      </c>
      <c r="D35" s="132">
        <f>SUM(D30,D31,D34)</f>
        <v>0</v>
      </c>
      <c r="E35" s="22">
        <f>D35*F22</f>
        <v>0</v>
      </c>
      <c r="F35" s="23">
        <f>SUM(D35,E35)</f>
        <v>0</v>
      </c>
      <c r="G35" s="2"/>
      <c r="DK35" s="3"/>
    </row>
    <row r="36" spans="1:115" ht="13.9" customHeight="1" thickBot="1" x14ac:dyDescent="0.25">
      <c r="A36" s="78" t="s">
        <v>37</v>
      </c>
      <c r="B36" s="79"/>
      <c r="C36" s="79"/>
      <c r="D36" s="79"/>
      <c r="E36" s="79"/>
      <c r="F36" s="80"/>
      <c r="G36" s="24"/>
      <c r="DK36" s="3"/>
    </row>
    <row r="37" spans="1:115" ht="13.9" customHeight="1" x14ac:dyDescent="0.2">
      <c r="A37" s="48" t="s">
        <v>38</v>
      </c>
      <c r="B37" s="49"/>
      <c r="C37" s="28">
        <v>1</v>
      </c>
      <c r="D37" s="30">
        <v>0</v>
      </c>
      <c r="E37" s="11">
        <f>D37*F22</f>
        <v>0</v>
      </c>
      <c r="F37" s="14">
        <f>D37+E37</f>
        <v>0</v>
      </c>
      <c r="G37" s="2"/>
      <c r="DK37" s="3"/>
    </row>
    <row r="38" spans="1:115" x14ac:dyDescent="0.2">
      <c r="A38" s="67"/>
      <c r="B38" s="68"/>
      <c r="C38" s="10">
        <v>5</v>
      </c>
      <c r="D38" s="133">
        <f>PRODUCT(D37,5)</f>
        <v>0</v>
      </c>
      <c r="E38" s="12">
        <f>D38*F22</f>
        <v>0</v>
      </c>
      <c r="F38" s="15">
        <f>D38+E38</f>
        <v>0</v>
      </c>
      <c r="G38" s="2"/>
      <c r="DK38" s="3"/>
    </row>
    <row r="39" spans="1:115" ht="13.9" customHeight="1" x14ac:dyDescent="0.2">
      <c r="A39" s="73" t="s">
        <v>39</v>
      </c>
      <c r="B39" s="74"/>
      <c r="C39" s="10">
        <v>1</v>
      </c>
      <c r="D39" s="29">
        <v>0</v>
      </c>
      <c r="E39" s="12">
        <f>D39*F22</f>
        <v>0</v>
      </c>
      <c r="F39" s="15">
        <f>D39+E39</f>
        <v>0</v>
      </c>
      <c r="G39" s="2"/>
      <c r="DK39" s="3"/>
    </row>
    <row r="40" spans="1:115" x14ac:dyDescent="0.2">
      <c r="A40" s="67"/>
      <c r="B40" s="68"/>
      <c r="C40" s="10">
        <v>4</v>
      </c>
      <c r="D40" s="133">
        <f>PRODUCT(D39,4)</f>
        <v>0</v>
      </c>
      <c r="E40" s="12">
        <f>D40*F22</f>
        <v>0</v>
      </c>
      <c r="F40" s="15">
        <f>D40+E40</f>
        <v>0</v>
      </c>
      <c r="G40" s="2"/>
      <c r="DK40" s="3"/>
    </row>
    <row r="41" spans="1:115" ht="13.9" customHeight="1" x14ac:dyDescent="0.2">
      <c r="A41" s="69" t="s">
        <v>53</v>
      </c>
      <c r="B41" s="70"/>
      <c r="C41" s="31">
        <v>1</v>
      </c>
      <c r="D41" s="33">
        <v>0</v>
      </c>
      <c r="E41" s="35">
        <f>D41*F22</f>
        <v>0</v>
      </c>
      <c r="F41" s="37">
        <f>D41+E41</f>
        <v>0</v>
      </c>
      <c r="G41" s="2"/>
      <c r="DK41" s="3"/>
    </row>
    <row r="42" spans="1:115" ht="14.45" customHeight="1" thickBot="1" x14ac:dyDescent="0.25">
      <c r="A42" s="43"/>
      <c r="B42" s="44"/>
      <c r="C42" s="39"/>
      <c r="D42" s="40"/>
      <c r="E42" s="41"/>
      <c r="F42" s="42"/>
      <c r="G42" s="2"/>
      <c r="DK42" s="3"/>
    </row>
    <row r="43" spans="1:115" ht="15" customHeight="1" thickTop="1" thickBot="1" x14ac:dyDescent="0.25">
      <c r="A43" s="19" t="s">
        <v>45</v>
      </c>
      <c r="B43" s="20"/>
      <c r="C43" s="21">
        <v>10</v>
      </c>
      <c r="D43" s="132">
        <f>SUM(D38,D40,D41)</f>
        <v>0</v>
      </c>
      <c r="E43" s="22">
        <f>D43*F22</f>
        <v>0</v>
      </c>
      <c r="F43" s="23">
        <f>SUM(D43,E43)</f>
        <v>0</v>
      </c>
      <c r="G43" s="2"/>
      <c r="DK43" s="3"/>
    </row>
    <row r="44" spans="1:115" ht="13.5" thickBot="1" x14ac:dyDescent="0.25">
      <c r="A44" s="45" t="s">
        <v>40</v>
      </c>
      <c r="B44" s="46"/>
      <c r="C44" s="46"/>
      <c r="D44" s="46"/>
      <c r="E44" s="46"/>
      <c r="F44" s="47"/>
      <c r="G44" s="2"/>
      <c r="DK44" s="3"/>
    </row>
    <row r="45" spans="1:115" ht="13.9" customHeight="1" x14ac:dyDescent="0.2">
      <c r="A45" s="43" t="s">
        <v>54</v>
      </c>
      <c r="B45" s="44"/>
      <c r="C45" s="50">
        <v>1</v>
      </c>
      <c r="D45" s="51">
        <v>0</v>
      </c>
      <c r="E45" s="52">
        <f>D45*F22</f>
        <v>0</v>
      </c>
      <c r="F45" s="53">
        <f>D45+E45</f>
        <v>0</v>
      </c>
      <c r="G45" s="2"/>
      <c r="DK45" s="3"/>
    </row>
    <row r="46" spans="1:115" ht="14.45" customHeight="1" thickBot="1" x14ac:dyDescent="0.25">
      <c r="A46" s="43"/>
      <c r="B46" s="44"/>
      <c r="C46" s="39"/>
      <c r="D46" s="40"/>
      <c r="E46" s="41"/>
      <c r="F46" s="42"/>
      <c r="G46" s="2"/>
      <c r="DK46" s="3"/>
    </row>
    <row r="47" spans="1:115" ht="15" customHeight="1" thickTop="1" thickBot="1" x14ac:dyDescent="0.25">
      <c r="A47" s="19" t="s">
        <v>46</v>
      </c>
      <c r="B47" s="20"/>
      <c r="C47" s="21">
        <v>1</v>
      </c>
      <c r="D47" s="132">
        <f>SUM(D45)</f>
        <v>0</v>
      </c>
      <c r="E47" s="22">
        <f>D47*F22</f>
        <v>0</v>
      </c>
      <c r="F47" s="23">
        <f>SUM(D47,E47)</f>
        <v>0</v>
      </c>
      <c r="G47" s="2"/>
      <c r="DK47" s="3"/>
    </row>
    <row r="48" spans="1:115" ht="13.5" thickBot="1" x14ac:dyDescent="0.25">
      <c r="A48" s="45" t="s">
        <v>41</v>
      </c>
      <c r="B48" s="46"/>
      <c r="C48" s="46"/>
      <c r="D48" s="46"/>
      <c r="E48" s="46"/>
      <c r="F48" s="47"/>
      <c r="G48" s="2"/>
      <c r="DK48" s="3"/>
    </row>
    <row r="49" spans="1:115" ht="13.9" customHeight="1" x14ac:dyDescent="0.2">
      <c r="A49" s="48" t="s">
        <v>42</v>
      </c>
      <c r="B49" s="49"/>
      <c r="C49" s="28">
        <v>1</v>
      </c>
      <c r="D49" s="30">
        <v>0</v>
      </c>
      <c r="E49" s="11">
        <f>D49*F22</f>
        <v>0</v>
      </c>
      <c r="F49" s="14">
        <f>D49+E49</f>
        <v>0</v>
      </c>
      <c r="G49" s="2"/>
      <c r="DK49" s="3"/>
    </row>
    <row r="50" spans="1:115" ht="13.5" thickBot="1" x14ac:dyDescent="0.25">
      <c r="A50" s="48"/>
      <c r="B50" s="49"/>
      <c r="C50" s="27">
        <v>2</v>
      </c>
      <c r="D50" s="131">
        <f>PRODUCT(D49,2)</f>
        <v>0</v>
      </c>
      <c r="E50" s="13">
        <f>D50*F22</f>
        <v>0</v>
      </c>
      <c r="F50" s="17">
        <f>D50+E50</f>
        <v>0</v>
      </c>
      <c r="G50" s="2"/>
      <c r="DK50" s="3"/>
    </row>
    <row r="51" spans="1:115" ht="15" customHeight="1" thickTop="1" thickBot="1" x14ac:dyDescent="0.25">
      <c r="A51" s="19" t="s">
        <v>47</v>
      </c>
      <c r="B51" s="20"/>
      <c r="C51" s="21">
        <v>2</v>
      </c>
      <c r="D51" s="132">
        <f>SUM(D50)</f>
        <v>0</v>
      </c>
      <c r="E51" s="22">
        <f>D51*F22</f>
        <v>0</v>
      </c>
      <c r="F51" s="23">
        <f>SUM(D51,E51)</f>
        <v>0</v>
      </c>
      <c r="G51" s="2"/>
      <c r="DK51" s="3"/>
    </row>
    <row r="52" spans="1:115" ht="17.45" customHeight="1" thickBot="1" x14ac:dyDescent="0.25">
      <c r="A52" s="54" t="s">
        <v>51</v>
      </c>
      <c r="B52" s="55"/>
      <c r="C52" s="55"/>
      <c r="D52" s="55"/>
      <c r="E52" s="55"/>
      <c r="F52" s="56"/>
    </row>
    <row r="53" spans="1:115" ht="30.75" customHeight="1" x14ac:dyDescent="0.2">
      <c r="A53" s="95" t="s">
        <v>50</v>
      </c>
      <c r="B53" s="96"/>
      <c r="C53" s="25" t="s">
        <v>12</v>
      </c>
      <c r="D53" s="18"/>
      <c r="E53" s="93" t="s">
        <v>10</v>
      </c>
      <c r="F53" s="94" t="s">
        <v>9</v>
      </c>
    </row>
    <row r="54" spans="1:115" ht="26.25" customHeight="1" x14ac:dyDescent="0.2">
      <c r="A54" s="85" t="s">
        <v>7</v>
      </c>
      <c r="B54" s="86"/>
      <c r="C54" s="87" t="s">
        <v>9</v>
      </c>
      <c r="D54" s="88"/>
      <c r="E54" s="88"/>
      <c r="F54" s="89"/>
    </row>
    <row r="55" spans="1:115" ht="18.600000000000001" customHeight="1" thickBot="1" x14ac:dyDescent="0.25">
      <c r="A55" s="83" t="s">
        <v>8</v>
      </c>
      <c r="B55" s="84"/>
      <c r="C55" s="90" t="s">
        <v>9</v>
      </c>
      <c r="D55" s="91"/>
      <c r="E55" s="91"/>
      <c r="F55" s="92"/>
    </row>
    <row r="56" spans="1:115" x14ac:dyDescent="0.2">
      <c r="A56" s="1"/>
      <c r="B56" s="1"/>
      <c r="C56" s="1"/>
      <c r="D56" s="1"/>
      <c r="E56" s="1"/>
      <c r="F56" s="1"/>
    </row>
    <row r="57" spans="1:115" x14ac:dyDescent="0.2">
      <c r="A57" s="4"/>
      <c r="B57" s="4"/>
      <c r="C57" s="4"/>
      <c r="D57" s="4"/>
      <c r="E57" s="4"/>
      <c r="F57" s="4"/>
    </row>
    <row r="58" spans="1:115" s="4" customFormat="1" x14ac:dyDescent="0.2"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</row>
    <row r="59" spans="1:115" s="4" customFormat="1" ht="12.75" customHeight="1" x14ac:dyDescent="0.2"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</row>
    <row r="60" spans="1:115" s="4" customFormat="1" ht="12.75" customHeight="1" x14ac:dyDescent="0.2"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</row>
    <row r="61" spans="1:115" s="4" customFormat="1" ht="12.75" customHeight="1" x14ac:dyDescent="0.2"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</row>
    <row r="62" spans="1:115" s="4" customFormat="1" ht="12.75" customHeight="1" x14ac:dyDescent="0.2"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</row>
    <row r="63" spans="1:115" s="4" customFormat="1" ht="27" customHeight="1" x14ac:dyDescent="0.2"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</row>
    <row r="64" spans="1:115" s="4" customFormat="1" ht="14.25" customHeight="1" x14ac:dyDescent="0.2"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</row>
    <row r="65" spans="8:115" s="4" customFormat="1" ht="29.25" customHeight="1" x14ac:dyDescent="0.2"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</row>
    <row r="66" spans="8:115" s="4" customFormat="1" ht="12.75" customHeight="1" x14ac:dyDescent="0.2"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</row>
    <row r="67" spans="8:115" s="4" customFormat="1" ht="12.75" customHeight="1" x14ac:dyDescent="0.2"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</row>
    <row r="68" spans="8:115" s="4" customFormat="1" ht="12.75" customHeight="1" x14ac:dyDescent="0.2"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</row>
    <row r="69" spans="8:115" s="4" customFormat="1" ht="27.75" customHeight="1" x14ac:dyDescent="0.2"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</row>
    <row r="70" spans="8:115" s="4" customFormat="1" x14ac:dyDescent="0.2"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</row>
    <row r="71" spans="8:115" s="4" customFormat="1" ht="12.75" customHeight="1" x14ac:dyDescent="0.2"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</row>
    <row r="72" spans="8:115" s="4" customFormat="1" x14ac:dyDescent="0.2"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</row>
    <row r="73" spans="8:115" s="4" customFormat="1" ht="13.5" customHeight="1" x14ac:dyDescent="0.2"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</row>
    <row r="74" spans="8:115" s="4" customFormat="1" x14ac:dyDescent="0.2"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</row>
    <row r="75" spans="8:115" s="4" customFormat="1" x14ac:dyDescent="0.2"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</row>
    <row r="76" spans="8:115" s="4" customFormat="1" x14ac:dyDescent="0.2"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</row>
    <row r="77" spans="8:115" s="4" customFormat="1" ht="12.75" customHeight="1" x14ac:dyDescent="0.2"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</row>
    <row r="78" spans="8:115" s="4" customFormat="1" ht="12.75" customHeight="1" x14ac:dyDescent="0.2"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</row>
    <row r="79" spans="8:115" s="4" customFormat="1" x14ac:dyDescent="0.2"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</row>
    <row r="80" spans="8:115" s="4" customFormat="1" ht="71.25" customHeight="1" x14ac:dyDescent="0.2"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</row>
    <row r="81" spans="8:115" s="4" customFormat="1" x14ac:dyDescent="0.2"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</row>
    <row r="82" spans="8:115" s="4" customFormat="1" ht="30.75" customHeight="1" x14ac:dyDescent="0.2"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</row>
    <row r="83" spans="8:115" s="4" customFormat="1" x14ac:dyDescent="0.2"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</row>
    <row r="84" spans="8:115" s="4" customFormat="1" x14ac:dyDescent="0.2"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</row>
    <row r="85" spans="8:115" s="4" customFormat="1" x14ac:dyDescent="0.2"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</row>
    <row r="86" spans="8:115" s="4" customFormat="1" ht="35.25" customHeight="1" x14ac:dyDescent="0.2"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</row>
    <row r="87" spans="8:115" s="4" customFormat="1" x14ac:dyDescent="0.2"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</row>
    <row r="88" spans="8:115" s="4" customFormat="1" x14ac:dyDescent="0.2"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</row>
    <row r="89" spans="8:115" s="4" customFormat="1" x14ac:dyDescent="0.2"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</row>
    <row r="90" spans="8:115" s="4" customFormat="1" x14ac:dyDescent="0.2"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</row>
    <row r="91" spans="8:115" s="4" customFormat="1" x14ac:dyDescent="0.2"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</row>
    <row r="92" spans="8:115" s="4" customFormat="1" x14ac:dyDescent="0.2"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</row>
    <row r="93" spans="8:115" s="4" customFormat="1" x14ac:dyDescent="0.2"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</row>
    <row r="94" spans="8:115" s="4" customFormat="1" x14ac:dyDescent="0.2"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</row>
    <row r="95" spans="8:115" s="4" customFormat="1" x14ac:dyDescent="0.2"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</row>
    <row r="96" spans="8:115" s="4" customFormat="1" x14ac:dyDescent="0.2"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</row>
    <row r="97" spans="8:115" s="4" customFormat="1" x14ac:dyDescent="0.2"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</row>
    <row r="98" spans="8:115" s="4" customFormat="1" x14ac:dyDescent="0.2"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</row>
    <row r="99" spans="8:115" s="4" customFormat="1" x14ac:dyDescent="0.2"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</row>
    <row r="100" spans="8:115" s="4" customFormat="1" x14ac:dyDescent="0.2"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</row>
    <row r="101" spans="8:115" s="4" customFormat="1" x14ac:dyDescent="0.2"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</row>
    <row r="102" spans="8:115" s="4" customFormat="1" x14ac:dyDescent="0.2"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8:115" s="4" customFormat="1" x14ac:dyDescent="0.2"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8:115" s="4" customFormat="1" x14ac:dyDescent="0.2"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8:115" s="4" customFormat="1" x14ac:dyDescent="0.2"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8:115" s="4" customFormat="1" x14ac:dyDescent="0.2"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8:115" s="4" customFormat="1" x14ac:dyDescent="0.2"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8:115" s="4" customFormat="1" x14ac:dyDescent="0.2"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8:115" s="4" customFormat="1" x14ac:dyDescent="0.2"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8:115" s="4" customFormat="1" x14ac:dyDescent="0.2"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8:115" s="4" customFormat="1" x14ac:dyDescent="0.2"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8:115" s="4" customFormat="1" x14ac:dyDescent="0.2"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8:115" s="4" customFormat="1" x14ac:dyDescent="0.2"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8:115" s="4" customFormat="1" x14ac:dyDescent="0.2"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8:115" s="4" customFormat="1" x14ac:dyDescent="0.2"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8:115" s="4" customFormat="1" x14ac:dyDescent="0.2"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8:115" s="4" customFormat="1" x14ac:dyDescent="0.2"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8:115" s="4" customFormat="1" x14ac:dyDescent="0.2"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8:115" s="4" customFormat="1" x14ac:dyDescent="0.2"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8:115" s="4" customFormat="1" x14ac:dyDescent="0.2"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8:115" s="4" customFormat="1" x14ac:dyDescent="0.2"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8:115" s="4" customFormat="1" x14ac:dyDescent="0.2"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8:115" s="4" customFormat="1" x14ac:dyDescent="0.2"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8:115" s="4" customFormat="1" x14ac:dyDescent="0.2"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8:115" s="4" customFormat="1" x14ac:dyDescent="0.2"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8:115" s="4" customFormat="1" x14ac:dyDescent="0.2"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8:115" s="4" customFormat="1" x14ac:dyDescent="0.2"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8:115" s="4" customFormat="1" x14ac:dyDescent="0.2"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8:115" s="4" customFormat="1" x14ac:dyDescent="0.2"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8:115" s="4" customFormat="1" x14ac:dyDescent="0.2"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8:115" s="4" customFormat="1" x14ac:dyDescent="0.2"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8:115" s="4" customFormat="1" x14ac:dyDescent="0.2"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8:115" s="4" customFormat="1" x14ac:dyDescent="0.2"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8:115" s="4" customFormat="1" x14ac:dyDescent="0.2"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8:115" s="4" customFormat="1" x14ac:dyDescent="0.2"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8:115" s="4" customFormat="1" x14ac:dyDescent="0.2"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8:115" s="4" customFormat="1" x14ac:dyDescent="0.2"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8:115" s="4" customFormat="1" x14ac:dyDescent="0.2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8:115" s="4" customFormat="1" x14ac:dyDescent="0.2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8:115" s="4" customFormat="1" x14ac:dyDescent="0.2"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8:115" s="4" customFormat="1" x14ac:dyDescent="0.2"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8:115" s="4" customFormat="1" x14ac:dyDescent="0.2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8:115" s="4" customFormat="1" x14ac:dyDescent="0.2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8:115" s="4" customFormat="1" x14ac:dyDescent="0.2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8:115" s="4" customFormat="1" x14ac:dyDescent="0.2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8:115" s="4" customFormat="1" x14ac:dyDescent="0.2"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8:115" s="4" customFormat="1" x14ac:dyDescent="0.2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8:115" s="4" customFormat="1" x14ac:dyDescent="0.2"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8:115" s="4" customFormat="1" x14ac:dyDescent="0.2"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8:115" s="4" customFormat="1" x14ac:dyDescent="0.2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8:115" s="4" customFormat="1" x14ac:dyDescent="0.2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8:115" s="4" customFormat="1" x14ac:dyDescent="0.2"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8:115" s="4" customFormat="1" x14ac:dyDescent="0.2"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8:115" s="4" customFormat="1" x14ac:dyDescent="0.2"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8:115" s="4" customFormat="1" x14ac:dyDescent="0.2"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8:115" s="4" customFormat="1" x14ac:dyDescent="0.2"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8:115" s="4" customFormat="1" x14ac:dyDescent="0.2"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8:115" s="4" customFormat="1" x14ac:dyDescent="0.2"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8:115" s="4" customFormat="1" x14ac:dyDescent="0.2"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8:115" s="4" customFormat="1" x14ac:dyDescent="0.2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8:115" s="4" customFormat="1" x14ac:dyDescent="0.2"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8:115" s="4" customFormat="1" x14ac:dyDescent="0.2"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8:115" s="4" customFormat="1" x14ac:dyDescent="0.2"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8:115" s="4" customFormat="1" x14ac:dyDescent="0.2"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8:115" s="4" customFormat="1" x14ac:dyDescent="0.2"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8:115" s="4" customFormat="1" x14ac:dyDescent="0.2"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8:115" s="4" customFormat="1" x14ac:dyDescent="0.2"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8:115" s="4" customFormat="1" x14ac:dyDescent="0.2"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8:115" s="4" customFormat="1" x14ac:dyDescent="0.2"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8:115" s="4" customFormat="1" x14ac:dyDescent="0.2"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8:115" s="4" customFormat="1" x14ac:dyDescent="0.2"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8:115" s="4" customFormat="1" x14ac:dyDescent="0.2"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8:115" s="4" customFormat="1" x14ac:dyDescent="0.2"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8:115" s="4" customFormat="1" x14ac:dyDescent="0.2"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8:115" s="4" customFormat="1" x14ac:dyDescent="0.2"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8:115" s="4" customFormat="1" x14ac:dyDescent="0.2"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8:115" s="4" customFormat="1" x14ac:dyDescent="0.2"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8:115" s="4" customFormat="1" x14ac:dyDescent="0.2"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8:115" s="4" customFormat="1" x14ac:dyDescent="0.2"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8:115" s="4" customFormat="1" x14ac:dyDescent="0.2"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8:115" s="4" customFormat="1" x14ac:dyDescent="0.2"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8:115" s="4" customFormat="1" x14ac:dyDescent="0.2"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8:115" s="4" customFormat="1" x14ac:dyDescent="0.2"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8:115" s="4" customFormat="1" x14ac:dyDescent="0.2"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8:115" s="4" customFormat="1" x14ac:dyDescent="0.2"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8:115" s="4" customFormat="1" x14ac:dyDescent="0.2"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8:115" s="4" customFormat="1" x14ac:dyDescent="0.2"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8:115" s="4" customFormat="1" x14ac:dyDescent="0.2"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  <row r="189" spans="8:115" s="4" customFormat="1" x14ac:dyDescent="0.2"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</row>
    <row r="190" spans="8:115" s="4" customFormat="1" x14ac:dyDescent="0.2"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</row>
    <row r="191" spans="8:115" s="4" customFormat="1" x14ac:dyDescent="0.2"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</row>
    <row r="192" spans="8:115" s="4" customFormat="1" x14ac:dyDescent="0.2"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</row>
    <row r="193" spans="8:115" s="4" customFormat="1" x14ac:dyDescent="0.2"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</row>
    <row r="194" spans="8:115" s="4" customFormat="1" x14ac:dyDescent="0.2"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</row>
    <row r="195" spans="8:115" s="4" customFormat="1" x14ac:dyDescent="0.2"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</row>
    <row r="196" spans="8:115" s="4" customFormat="1" x14ac:dyDescent="0.2"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</row>
    <row r="197" spans="8:115" s="4" customFormat="1" x14ac:dyDescent="0.2"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</row>
    <row r="198" spans="8:115" s="4" customFormat="1" x14ac:dyDescent="0.2"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</row>
    <row r="199" spans="8:115" s="4" customFormat="1" x14ac:dyDescent="0.2"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</row>
    <row r="200" spans="8:115" s="4" customFormat="1" x14ac:dyDescent="0.2"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</row>
    <row r="201" spans="8:115" s="4" customFormat="1" x14ac:dyDescent="0.2"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</row>
    <row r="202" spans="8:115" s="4" customFormat="1" x14ac:dyDescent="0.2"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</row>
    <row r="203" spans="8:115" s="4" customFormat="1" x14ac:dyDescent="0.2"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</row>
    <row r="204" spans="8:115" s="4" customFormat="1" x14ac:dyDescent="0.2"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</row>
    <row r="205" spans="8:115" s="4" customFormat="1" x14ac:dyDescent="0.2"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</row>
    <row r="206" spans="8:115" s="4" customFormat="1" x14ac:dyDescent="0.2"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</row>
    <row r="207" spans="8:115" s="4" customFormat="1" x14ac:dyDescent="0.2"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</row>
    <row r="208" spans="8:115" s="4" customFormat="1" x14ac:dyDescent="0.2"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</row>
    <row r="209" spans="8:115" s="4" customFormat="1" x14ac:dyDescent="0.2"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</row>
    <row r="210" spans="8:115" s="4" customFormat="1" x14ac:dyDescent="0.2"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</row>
    <row r="211" spans="8:115" s="4" customFormat="1" x14ac:dyDescent="0.2"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</row>
    <row r="212" spans="8:115" s="4" customFormat="1" x14ac:dyDescent="0.2"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</row>
    <row r="213" spans="8:115" s="4" customFormat="1" x14ac:dyDescent="0.2"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</row>
    <row r="214" spans="8:115" s="4" customFormat="1" x14ac:dyDescent="0.2"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</row>
    <row r="215" spans="8:115" s="4" customFormat="1" x14ac:dyDescent="0.2"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</row>
    <row r="216" spans="8:115" s="4" customFormat="1" x14ac:dyDescent="0.2"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</row>
    <row r="217" spans="8:115" s="4" customFormat="1" x14ac:dyDescent="0.2"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</row>
    <row r="218" spans="8:115" s="4" customFormat="1" x14ac:dyDescent="0.2"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</row>
    <row r="219" spans="8:115" s="4" customFormat="1" x14ac:dyDescent="0.2"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</row>
    <row r="220" spans="8:115" s="4" customFormat="1" x14ac:dyDescent="0.2"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</row>
    <row r="221" spans="8:115" s="4" customFormat="1" x14ac:dyDescent="0.2"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</row>
    <row r="222" spans="8:115" s="4" customFormat="1" x14ac:dyDescent="0.2"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</row>
    <row r="223" spans="8:115" s="4" customFormat="1" x14ac:dyDescent="0.2"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</row>
    <row r="224" spans="8:115" s="4" customFormat="1" x14ac:dyDescent="0.2"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</row>
    <row r="225" spans="8:115" s="4" customFormat="1" x14ac:dyDescent="0.2"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</row>
    <row r="226" spans="8:115" s="4" customFormat="1" x14ac:dyDescent="0.2"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</row>
    <row r="227" spans="8:115" s="4" customFormat="1" x14ac:dyDescent="0.2"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</row>
    <row r="228" spans="8:115" s="4" customFormat="1" x14ac:dyDescent="0.2"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</row>
    <row r="229" spans="8:115" s="4" customFormat="1" x14ac:dyDescent="0.2"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</row>
    <row r="230" spans="8:115" s="4" customFormat="1" x14ac:dyDescent="0.2"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</row>
    <row r="231" spans="8:115" s="4" customFormat="1" x14ac:dyDescent="0.2"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</row>
    <row r="232" spans="8:115" s="4" customFormat="1" x14ac:dyDescent="0.2"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</row>
    <row r="233" spans="8:115" s="4" customFormat="1" x14ac:dyDescent="0.2"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</row>
    <row r="234" spans="8:115" s="4" customFormat="1" x14ac:dyDescent="0.2"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</row>
    <row r="235" spans="8:115" s="4" customFormat="1" x14ac:dyDescent="0.2"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</row>
    <row r="236" spans="8:115" s="4" customFormat="1" x14ac:dyDescent="0.2"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</row>
    <row r="237" spans="8:115" s="4" customFormat="1" x14ac:dyDescent="0.2"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</row>
    <row r="238" spans="8:115" s="4" customFormat="1" x14ac:dyDescent="0.2"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</row>
    <row r="239" spans="8:115" s="4" customFormat="1" x14ac:dyDescent="0.2"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</row>
    <row r="240" spans="8:115" s="4" customFormat="1" x14ac:dyDescent="0.2"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</row>
    <row r="241" spans="8:115" s="4" customFormat="1" x14ac:dyDescent="0.2"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</row>
    <row r="242" spans="8:115" s="4" customFormat="1" x14ac:dyDescent="0.2"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</row>
    <row r="243" spans="8:115" s="4" customFormat="1" x14ac:dyDescent="0.2"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</row>
    <row r="244" spans="8:115" s="4" customFormat="1" x14ac:dyDescent="0.2"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</row>
    <row r="245" spans="8:115" s="4" customFormat="1" x14ac:dyDescent="0.2"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</row>
    <row r="246" spans="8:115" s="4" customFormat="1" x14ac:dyDescent="0.2"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</row>
    <row r="247" spans="8:115" s="4" customFormat="1" x14ac:dyDescent="0.2"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</row>
    <row r="248" spans="8:115" s="4" customFormat="1" x14ac:dyDescent="0.2"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</row>
    <row r="249" spans="8:115" s="4" customFormat="1" x14ac:dyDescent="0.2"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</row>
    <row r="250" spans="8:115" s="4" customFormat="1" x14ac:dyDescent="0.2"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</row>
    <row r="251" spans="8:115" s="4" customFormat="1" x14ac:dyDescent="0.2"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</row>
    <row r="252" spans="8:115" s="4" customFormat="1" x14ac:dyDescent="0.2"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</row>
    <row r="253" spans="8:115" s="4" customFormat="1" x14ac:dyDescent="0.2"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</row>
    <row r="254" spans="8:115" s="4" customFormat="1" x14ac:dyDescent="0.2"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</row>
    <row r="255" spans="8:115" s="4" customFormat="1" x14ac:dyDescent="0.2"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</row>
    <row r="256" spans="8:115" s="4" customFormat="1" x14ac:dyDescent="0.2"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</row>
    <row r="257" spans="8:115" s="4" customFormat="1" x14ac:dyDescent="0.2"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</row>
    <row r="258" spans="8:115" s="4" customFormat="1" x14ac:dyDescent="0.2"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</row>
    <row r="259" spans="8:115" s="4" customFormat="1" x14ac:dyDescent="0.2"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</row>
    <row r="260" spans="8:115" s="4" customFormat="1" x14ac:dyDescent="0.2"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</row>
    <row r="261" spans="8:115" s="4" customFormat="1" x14ac:dyDescent="0.2"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</row>
    <row r="262" spans="8:115" s="4" customFormat="1" x14ac:dyDescent="0.2"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</row>
    <row r="263" spans="8:115" s="4" customFormat="1" x14ac:dyDescent="0.2"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</row>
    <row r="264" spans="8:115" s="4" customFormat="1" x14ac:dyDescent="0.2"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</row>
    <row r="265" spans="8:115" s="4" customFormat="1" x14ac:dyDescent="0.2"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</row>
    <row r="266" spans="8:115" s="4" customFormat="1" x14ac:dyDescent="0.2"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</row>
    <row r="267" spans="8:115" s="4" customFormat="1" x14ac:dyDescent="0.2"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</row>
    <row r="268" spans="8:115" s="4" customFormat="1" x14ac:dyDescent="0.2"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</row>
    <row r="269" spans="8:115" s="4" customFormat="1" x14ac:dyDescent="0.2"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</row>
    <row r="270" spans="8:115" s="4" customFormat="1" x14ac:dyDescent="0.2"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</row>
    <row r="271" spans="8:115" s="4" customFormat="1" x14ac:dyDescent="0.2"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</row>
    <row r="272" spans="8:115" s="4" customFormat="1" x14ac:dyDescent="0.2"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</row>
    <row r="273" spans="8:115" s="4" customFormat="1" x14ac:dyDescent="0.2"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</row>
    <row r="274" spans="8:115" s="4" customFormat="1" x14ac:dyDescent="0.2"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</row>
    <row r="275" spans="8:115" s="4" customFormat="1" x14ac:dyDescent="0.2"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</row>
    <row r="276" spans="8:115" s="4" customFormat="1" x14ac:dyDescent="0.2"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</row>
    <row r="277" spans="8:115" s="4" customFormat="1" x14ac:dyDescent="0.2"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</row>
    <row r="278" spans="8:115" s="4" customFormat="1" x14ac:dyDescent="0.2"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</row>
    <row r="279" spans="8:115" s="4" customFormat="1" x14ac:dyDescent="0.2"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</row>
    <row r="280" spans="8:115" s="4" customFormat="1" x14ac:dyDescent="0.2"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</row>
    <row r="281" spans="8:115" s="4" customFormat="1" x14ac:dyDescent="0.2"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</row>
    <row r="282" spans="8:115" s="4" customFormat="1" x14ac:dyDescent="0.2"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</row>
    <row r="283" spans="8:115" s="4" customFormat="1" x14ac:dyDescent="0.2"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</row>
    <row r="284" spans="8:115" s="4" customFormat="1" x14ac:dyDescent="0.2"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</row>
    <row r="285" spans="8:115" s="4" customFormat="1" x14ac:dyDescent="0.2"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</row>
    <row r="286" spans="8:115" s="4" customFormat="1" x14ac:dyDescent="0.2"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</row>
    <row r="287" spans="8:115" s="4" customFormat="1" x14ac:dyDescent="0.2"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</row>
    <row r="288" spans="8:115" s="4" customFormat="1" x14ac:dyDescent="0.2"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</row>
    <row r="289" spans="8:115" s="4" customFormat="1" x14ac:dyDescent="0.2"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</row>
    <row r="290" spans="8:115" s="4" customFormat="1" x14ac:dyDescent="0.2"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</row>
    <row r="291" spans="8:115" s="4" customFormat="1" x14ac:dyDescent="0.2"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</row>
    <row r="292" spans="8:115" s="4" customFormat="1" x14ac:dyDescent="0.2"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</row>
    <row r="293" spans="8:115" s="4" customFormat="1" x14ac:dyDescent="0.2"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</row>
    <row r="294" spans="8:115" s="4" customFormat="1" x14ac:dyDescent="0.2"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</row>
    <row r="295" spans="8:115" s="4" customFormat="1" x14ac:dyDescent="0.2"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</row>
    <row r="296" spans="8:115" s="4" customFormat="1" x14ac:dyDescent="0.2"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</row>
    <row r="297" spans="8:115" s="4" customFormat="1" x14ac:dyDescent="0.2"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</row>
    <row r="298" spans="8:115" s="4" customFormat="1" x14ac:dyDescent="0.2"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</row>
    <row r="299" spans="8:115" s="4" customFormat="1" x14ac:dyDescent="0.2"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</row>
    <row r="300" spans="8:115" s="4" customFormat="1" x14ac:dyDescent="0.2"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</row>
    <row r="301" spans="8:115" s="4" customFormat="1" x14ac:dyDescent="0.2"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</row>
    <row r="302" spans="8:115" s="4" customFormat="1" x14ac:dyDescent="0.2"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</row>
    <row r="303" spans="8:115" s="4" customFormat="1" x14ac:dyDescent="0.2"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</row>
    <row r="304" spans="8:115" s="4" customFormat="1" x14ac:dyDescent="0.2"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</row>
    <row r="305" spans="8:115" s="4" customFormat="1" x14ac:dyDescent="0.2"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</row>
    <row r="306" spans="8:115" s="4" customFormat="1" x14ac:dyDescent="0.2"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</row>
    <row r="307" spans="8:115" s="4" customFormat="1" x14ac:dyDescent="0.2"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</row>
    <row r="308" spans="8:115" s="4" customFormat="1" x14ac:dyDescent="0.2"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</row>
    <row r="309" spans="8:115" s="4" customFormat="1" x14ac:dyDescent="0.2"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</row>
    <row r="310" spans="8:115" s="4" customFormat="1" x14ac:dyDescent="0.2"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</row>
    <row r="311" spans="8:115" s="4" customFormat="1" x14ac:dyDescent="0.2"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</row>
    <row r="312" spans="8:115" s="4" customFormat="1" x14ac:dyDescent="0.2"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</row>
    <row r="313" spans="8:115" s="4" customFormat="1" x14ac:dyDescent="0.2"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</row>
    <row r="314" spans="8:115" s="4" customFormat="1" x14ac:dyDescent="0.2"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</row>
    <row r="315" spans="8:115" s="4" customFormat="1" x14ac:dyDescent="0.2"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</row>
    <row r="316" spans="8:115" s="4" customFormat="1" x14ac:dyDescent="0.2"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</row>
    <row r="317" spans="8:115" s="4" customFormat="1" x14ac:dyDescent="0.2"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</row>
    <row r="318" spans="8:115" s="4" customFormat="1" x14ac:dyDescent="0.2"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</row>
    <row r="319" spans="8:115" s="4" customFormat="1" x14ac:dyDescent="0.2"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</row>
    <row r="320" spans="8:115" s="4" customFormat="1" x14ac:dyDescent="0.2"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</row>
    <row r="321" spans="8:115" s="4" customFormat="1" x14ac:dyDescent="0.2"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</row>
    <row r="322" spans="8:115" s="4" customFormat="1" x14ac:dyDescent="0.2"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</row>
    <row r="323" spans="8:115" s="4" customFormat="1" x14ac:dyDescent="0.2"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</row>
    <row r="324" spans="8:115" s="4" customFormat="1" x14ac:dyDescent="0.2"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</row>
    <row r="325" spans="8:115" s="4" customFormat="1" x14ac:dyDescent="0.2"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</row>
    <row r="326" spans="8:115" s="4" customFormat="1" x14ac:dyDescent="0.2"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</row>
    <row r="327" spans="8:115" s="4" customFormat="1" x14ac:dyDescent="0.2"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</row>
    <row r="328" spans="8:115" s="4" customFormat="1" x14ac:dyDescent="0.2"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</row>
    <row r="329" spans="8:115" s="4" customFormat="1" x14ac:dyDescent="0.2"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</row>
    <row r="330" spans="8:115" s="4" customFormat="1" x14ac:dyDescent="0.2"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</row>
    <row r="331" spans="8:115" s="4" customFormat="1" x14ac:dyDescent="0.2"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</row>
    <row r="332" spans="8:115" s="4" customFormat="1" x14ac:dyDescent="0.2"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</row>
    <row r="333" spans="8:115" s="4" customFormat="1" x14ac:dyDescent="0.2"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</row>
    <row r="334" spans="8:115" s="4" customFormat="1" x14ac:dyDescent="0.2"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</row>
    <row r="335" spans="8:115" s="4" customFormat="1" x14ac:dyDescent="0.2"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</row>
    <row r="336" spans="8:115" s="4" customFormat="1" x14ac:dyDescent="0.2"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</row>
    <row r="337" spans="8:115" s="4" customFormat="1" x14ac:dyDescent="0.2"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</row>
    <row r="338" spans="8:115" s="4" customFormat="1" x14ac:dyDescent="0.2"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</row>
    <row r="339" spans="8:115" s="4" customFormat="1" x14ac:dyDescent="0.2"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</row>
    <row r="340" spans="8:115" s="4" customFormat="1" x14ac:dyDescent="0.2"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</row>
    <row r="341" spans="8:115" s="4" customFormat="1" x14ac:dyDescent="0.2"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</row>
    <row r="342" spans="8:115" s="4" customFormat="1" x14ac:dyDescent="0.2"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</row>
    <row r="343" spans="8:115" s="4" customFormat="1" x14ac:dyDescent="0.2"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</row>
    <row r="344" spans="8:115" s="4" customFormat="1" x14ac:dyDescent="0.2"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</row>
    <row r="345" spans="8:115" s="4" customFormat="1" x14ac:dyDescent="0.2"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</row>
    <row r="346" spans="8:115" s="4" customFormat="1" x14ac:dyDescent="0.2"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</row>
    <row r="347" spans="8:115" s="4" customFormat="1" x14ac:dyDescent="0.2"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</row>
    <row r="348" spans="8:115" s="4" customFormat="1" x14ac:dyDescent="0.2"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</row>
    <row r="349" spans="8:115" s="4" customFormat="1" x14ac:dyDescent="0.2"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</row>
    <row r="350" spans="8:115" s="4" customFormat="1" x14ac:dyDescent="0.2"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</row>
    <row r="351" spans="8:115" s="4" customFormat="1" x14ac:dyDescent="0.2"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</row>
    <row r="352" spans="8:115" s="4" customFormat="1" x14ac:dyDescent="0.2"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</row>
    <row r="353" spans="8:115" s="4" customFormat="1" x14ac:dyDescent="0.2"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</row>
    <row r="354" spans="8:115" s="4" customFormat="1" x14ac:dyDescent="0.2"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</row>
    <row r="355" spans="8:115" s="4" customFormat="1" x14ac:dyDescent="0.2"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</row>
    <row r="356" spans="8:115" s="4" customFormat="1" x14ac:dyDescent="0.2"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</row>
    <row r="357" spans="8:115" s="4" customFormat="1" x14ac:dyDescent="0.2"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</row>
    <row r="358" spans="8:115" s="4" customFormat="1" x14ac:dyDescent="0.2"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</row>
    <row r="359" spans="8:115" s="4" customFormat="1" x14ac:dyDescent="0.2"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</row>
    <row r="360" spans="8:115" s="4" customFormat="1" x14ac:dyDescent="0.2"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</row>
    <row r="361" spans="8:115" s="4" customFormat="1" x14ac:dyDescent="0.2"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</row>
    <row r="362" spans="8:115" s="4" customFormat="1" x14ac:dyDescent="0.2"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</row>
    <row r="363" spans="8:115" s="4" customFormat="1" x14ac:dyDescent="0.2"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</row>
    <row r="364" spans="8:115" s="4" customFormat="1" x14ac:dyDescent="0.2"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</row>
    <row r="365" spans="8:115" s="4" customFormat="1" x14ac:dyDescent="0.2"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</row>
    <row r="366" spans="8:115" s="4" customFormat="1" x14ac:dyDescent="0.2"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</row>
    <row r="367" spans="8:115" s="4" customFormat="1" x14ac:dyDescent="0.2"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</row>
    <row r="368" spans="8:115" s="4" customFormat="1" x14ac:dyDescent="0.2"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</row>
    <row r="369" spans="8:115" s="4" customFormat="1" x14ac:dyDescent="0.2"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</row>
    <row r="370" spans="8:115" s="4" customFormat="1" x14ac:dyDescent="0.2"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</row>
    <row r="371" spans="8:115" s="4" customFormat="1" x14ac:dyDescent="0.2"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</row>
    <row r="372" spans="8:115" s="4" customFormat="1" x14ac:dyDescent="0.2"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</row>
    <row r="373" spans="8:115" s="4" customFormat="1" x14ac:dyDescent="0.2"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</row>
    <row r="374" spans="8:115" s="4" customFormat="1" x14ac:dyDescent="0.2"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</row>
    <row r="375" spans="8:115" s="4" customFormat="1" x14ac:dyDescent="0.2"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</row>
    <row r="376" spans="8:115" s="4" customFormat="1" x14ac:dyDescent="0.2"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</row>
    <row r="377" spans="8:115" s="4" customFormat="1" x14ac:dyDescent="0.2"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</row>
    <row r="378" spans="8:115" s="4" customFormat="1" x14ac:dyDescent="0.2"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</row>
    <row r="379" spans="8:115" s="4" customFormat="1" x14ac:dyDescent="0.2"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</row>
    <row r="380" spans="8:115" s="4" customFormat="1" x14ac:dyDescent="0.2"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</row>
    <row r="381" spans="8:115" s="4" customFormat="1" x14ac:dyDescent="0.2"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</row>
    <row r="382" spans="8:115" s="4" customFormat="1" x14ac:dyDescent="0.2"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</row>
    <row r="383" spans="8:115" s="4" customFormat="1" x14ac:dyDescent="0.2"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</row>
    <row r="384" spans="8:115" s="4" customFormat="1" x14ac:dyDescent="0.2"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</row>
    <row r="385" spans="8:115" s="4" customFormat="1" x14ac:dyDescent="0.2"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</row>
    <row r="386" spans="8:115" s="4" customFormat="1" x14ac:dyDescent="0.2"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</row>
    <row r="387" spans="8:115" s="4" customFormat="1" x14ac:dyDescent="0.2"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</row>
    <row r="388" spans="8:115" s="4" customFormat="1" x14ac:dyDescent="0.2"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</row>
    <row r="389" spans="8:115" s="4" customFormat="1" x14ac:dyDescent="0.2"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</row>
    <row r="390" spans="8:115" s="4" customFormat="1" x14ac:dyDescent="0.2"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</row>
    <row r="391" spans="8:115" s="4" customFormat="1" x14ac:dyDescent="0.2"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</row>
    <row r="392" spans="8:115" s="4" customFormat="1" x14ac:dyDescent="0.2"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</row>
    <row r="393" spans="8:115" s="4" customFormat="1" x14ac:dyDescent="0.2"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</row>
    <row r="394" spans="8:115" s="4" customFormat="1" x14ac:dyDescent="0.2"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</row>
    <row r="395" spans="8:115" s="4" customFormat="1" x14ac:dyDescent="0.2"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</row>
    <row r="396" spans="8:115" s="4" customFormat="1" x14ac:dyDescent="0.2"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</row>
    <row r="397" spans="8:115" s="4" customFormat="1" x14ac:dyDescent="0.2"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</row>
    <row r="398" spans="8:115" s="4" customFormat="1" x14ac:dyDescent="0.2"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</row>
    <row r="399" spans="8:115" s="4" customFormat="1" x14ac:dyDescent="0.2"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</row>
    <row r="400" spans="8:115" s="4" customFormat="1" x14ac:dyDescent="0.2"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</row>
    <row r="401" spans="8:115" s="4" customFormat="1" x14ac:dyDescent="0.2"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</row>
    <row r="402" spans="8:115" s="4" customFormat="1" x14ac:dyDescent="0.2"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</row>
    <row r="403" spans="8:115" s="4" customFormat="1" x14ac:dyDescent="0.2"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</row>
    <row r="404" spans="8:115" s="4" customFormat="1" x14ac:dyDescent="0.2"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</row>
    <row r="405" spans="8:115" s="4" customFormat="1" x14ac:dyDescent="0.2"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</row>
    <row r="406" spans="8:115" s="4" customFormat="1" x14ac:dyDescent="0.2"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</row>
    <row r="407" spans="8:115" s="4" customFormat="1" x14ac:dyDescent="0.2"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</row>
    <row r="408" spans="8:115" s="4" customFormat="1" x14ac:dyDescent="0.2"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</row>
    <row r="409" spans="8:115" s="4" customFormat="1" x14ac:dyDescent="0.2"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</row>
    <row r="410" spans="8:115" s="4" customFormat="1" x14ac:dyDescent="0.2"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</row>
    <row r="411" spans="8:115" s="4" customFormat="1" x14ac:dyDescent="0.2"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</row>
    <row r="412" spans="8:115" s="4" customFormat="1" x14ac:dyDescent="0.2"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</row>
    <row r="413" spans="8:115" s="4" customFormat="1" x14ac:dyDescent="0.2"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</row>
    <row r="414" spans="8:115" s="4" customFormat="1" x14ac:dyDescent="0.2"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</row>
    <row r="415" spans="8:115" s="4" customFormat="1" x14ac:dyDescent="0.2"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</row>
    <row r="416" spans="8:115" s="4" customFormat="1" x14ac:dyDescent="0.2"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</row>
    <row r="417" spans="8:115" s="4" customFormat="1" x14ac:dyDescent="0.2"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</row>
    <row r="418" spans="8:115" s="4" customFormat="1" x14ac:dyDescent="0.2"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</row>
    <row r="419" spans="8:115" s="4" customFormat="1" x14ac:dyDescent="0.2"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</row>
    <row r="420" spans="8:115" s="4" customFormat="1" x14ac:dyDescent="0.2"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</row>
    <row r="421" spans="8:115" s="4" customFormat="1" x14ac:dyDescent="0.2"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</row>
    <row r="422" spans="8:115" s="4" customFormat="1" x14ac:dyDescent="0.2"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</row>
    <row r="423" spans="8:115" s="4" customFormat="1" x14ac:dyDescent="0.2"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</row>
    <row r="424" spans="8:115" s="4" customFormat="1" x14ac:dyDescent="0.2"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</row>
    <row r="425" spans="8:115" s="4" customFormat="1" x14ac:dyDescent="0.2"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</row>
    <row r="426" spans="8:115" s="4" customFormat="1" x14ac:dyDescent="0.2"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</row>
    <row r="427" spans="8:115" s="4" customFormat="1" x14ac:dyDescent="0.2"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</row>
    <row r="428" spans="8:115" s="4" customFormat="1" x14ac:dyDescent="0.2"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</row>
    <row r="429" spans="8:115" s="4" customFormat="1" x14ac:dyDescent="0.2"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</row>
    <row r="430" spans="8:115" s="4" customFormat="1" x14ac:dyDescent="0.2"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</row>
    <row r="431" spans="8:115" s="4" customFormat="1" x14ac:dyDescent="0.2"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</row>
    <row r="432" spans="8:115" s="4" customFormat="1" x14ac:dyDescent="0.2"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</row>
    <row r="433" spans="8:115" s="4" customFormat="1" x14ac:dyDescent="0.2"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</row>
    <row r="434" spans="8:115" s="4" customFormat="1" x14ac:dyDescent="0.2"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</row>
    <row r="435" spans="8:115" s="4" customFormat="1" x14ac:dyDescent="0.2"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</row>
    <row r="436" spans="8:115" s="4" customFormat="1" x14ac:dyDescent="0.2"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</row>
    <row r="437" spans="8:115" s="4" customFormat="1" x14ac:dyDescent="0.2"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</row>
    <row r="438" spans="8:115" s="4" customFormat="1" x14ac:dyDescent="0.2"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</row>
    <row r="439" spans="8:115" s="4" customFormat="1" x14ac:dyDescent="0.2"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</row>
    <row r="440" spans="8:115" s="4" customFormat="1" x14ac:dyDescent="0.2"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</row>
    <row r="441" spans="8:115" s="4" customFormat="1" x14ac:dyDescent="0.2"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</row>
    <row r="442" spans="8:115" s="4" customFormat="1" x14ac:dyDescent="0.2"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</row>
    <row r="443" spans="8:115" s="4" customFormat="1" x14ac:dyDescent="0.2"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</row>
    <row r="444" spans="8:115" s="4" customFormat="1" x14ac:dyDescent="0.2"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</row>
    <row r="445" spans="8:115" s="4" customFormat="1" x14ac:dyDescent="0.2"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</row>
    <row r="446" spans="8:115" s="4" customFormat="1" x14ac:dyDescent="0.2"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</row>
    <row r="447" spans="8:115" s="4" customFormat="1" x14ac:dyDescent="0.2"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</row>
    <row r="448" spans="8:115" s="4" customFormat="1" x14ac:dyDescent="0.2"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</row>
    <row r="449" spans="8:115" s="4" customFormat="1" x14ac:dyDescent="0.2"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</row>
    <row r="450" spans="8:115" s="4" customFormat="1" x14ac:dyDescent="0.2"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</row>
    <row r="451" spans="8:115" s="4" customFormat="1" x14ac:dyDescent="0.2"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</row>
    <row r="452" spans="8:115" s="4" customFormat="1" x14ac:dyDescent="0.2"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</row>
    <row r="453" spans="8:115" s="4" customFormat="1" x14ac:dyDescent="0.2"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</row>
    <row r="454" spans="8:115" s="4" customFormat="1" x14ac:dyDescent="0.2"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</row>
    <row r="455" spans="8:115" s="4" customFormat="1" x14ac:dyDescent="0.2"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</row>
    <row r="456" spans="8:115" s="4" customFormat="1" x14ac:dyDescent="0.2"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</row>
    <row r="457" spans="8:115" s="4" customFormat="1" x14ac:dyDescent="0.2"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</row>
    <row r="458" spans="8:115" s="4" customFormat="1" x14ac:dyDescent="0.2"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</row>
    <row r="459" spans="8:115" s="4" customFormat="1" x14ac:dyDescent="0.2"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</row>
    <row r="460" spans="8:115" s="4" customFormat="1" x14ac:dyDescent="0.2"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</row>
    <row r="461" spans="8:115" s="4" customFormat="1" x14ac:dyDescent="0.2"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</row>
    <row r="462" spans="8:115" s="4" customFormat="1" x14ac:dyDescent="0.2"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</row>
    <row r="463" spans="8:115" s="4" customFormat="1" x14ac:dyDescent="0.2"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</row>
    <row r="464" spans="8:115" s="4" customFormat="1" x14ac:dyDescent="0.2"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</row>
    <row r="465" spans="8:115" s="4" customFormat="1" x14ac:dyDescent="0.2"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</row>
    <row r="466" spans="8:115" s="4" customFormat="1" x14ac:dyDescent="0.2"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</row>
    <row r="467" spans="8:115" s="4" customFormat="1" x14ac:dyDescent="0.2"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</row>
    <row r="468" spans="8:115" s="4" customFormat="1" x14ac:dyDescent="0.2"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</row>
    <row r="469" spans="8:115" s="4" customFormat="1" x14ac:dyDescent="0.2"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</row>
    <row r="470" spans="8:115" s="4" customFormat="1" x14ac:dyDescent="0.2"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</row>
    <row r="471" spans="8:115" s="4" customFormat="1" x14ac:dyDescent="0.2"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</row>
    <row r="472" spans="8:115" s="4" customFormat="1" x14ac:dyDescent="0.2"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</row>
    <row r="473" spans="8:115" s="4" customFormat="1" x14ac:dyDescent="0.2"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</row>
    <row r="474" spans="8:115" s="4" customFormat="1" x14ac:dyDescent="0.2"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</row>
    <row r="475" spans="8:115" s="4" customFormat="1" x14ac:dyDescent="0.2"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</row>
    <row r="476" spans="8:115" s="4" customFormat="1" x14ac:dyDescent="0.2"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</row>
    <row r="477" spans="8:115" s="4" customFormat="1" x14ac:dyDescent="0.2"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</row>
    <row r="478" spans="8:115" s="4" customFormat="1" x14ac:dyDescent="0.2"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</row>
    <row r="479" spans="8:115" s="4" customFormat="1" x14ac:dyDescent="0.2"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</row>
    <row r="480" spans="8:115" s="4" customFormat="1" x14ac:dyDescent="0.2"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</row>
    <row r="481" spans="8:115" s="4" customFormat="1" x14ac:dyDescent="0.2"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</row>
    <row r="482" spans="8:115" s="4" customFormat="1" x14ac:dyDescent="0.2"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</row>
    <row r="483" spans="8:115" s="4" customFormat="1" x14ac:dyDescent="0.2"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</row>
    <row r="484" spans="8:115" s="4" customFormat="1" x14ac:dyDescent="0.2"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</row>
    <row r="485" spans="8:115" s="4" customFormat="1" x14ac:dyDescent="0.2"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</row>
    <row r="486" spans="8:115" s="4" customFormat="1" x14ac:dyDescent="0.2"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</row>
    <row r="487" spans="8:115" s="4" customFormat="1" x14ac:dyDescent="0.2"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</row>
    <row r="488" spans="8:115" s="4" customFormat="1" x14ac:dyDescent="0.2"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</row>
    <row r="489" spans="8:115" s="4" customFormat="1" x14ac:dyDescent="0.2"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</row>
    <row r="490" spans="8:115" s="4" customFormat="1" x14ac:dyDescent="0.2"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</row>
    <row r="491" spans="8:115" s="4" customFormat="1" x14ac:dyDescent="0.2"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</row>
    <row r="492" spans="8:115" s="4" customFormat="1" x14ac:dyDescent="0.2"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</row>
    <row r="493" spans="8:115" s="4" customFormat="1" x14ac:dyDescent="0.2"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</row>
    <row r="494" spans="8:115" s="4" customFormat="1" x14ac:dyDescent="0.2"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</row>
    <row r="495" spans="8:115" s="4" customFormat="1" x14ac:dyDescent="0.2"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</row>
    <row r="496" spans="8:115" s="4" customFormat="1" x14ac:dyDescent="0.2"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</row>
    <row r="497" spans="8:115" s="4" customFormat="1" x14ac:dyDescent="0.2"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</row>
    <row r="498" spans="8:115" s="4" customFormat="1" x14ac:dyDescent="0.2"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</row>
    <row r="499" spans="8:115" s="4" customFormat="1" x14ac:dyDescent="0.2"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</row>
    <row r="500" spans="8:115" s="4" customFormat="1" x14ac:dyDescent="0.2"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</row>
    <row r="501" spans="8:115" s="4" customFormat="1" x14ac:dyDescent="0.2"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</row>
    <row r="502" spans="8:115" s="4" customFormat="1" x14ac:dyDescent="0.2"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</row>
    <row r="503" spans="8:115" s="4" customFormat="1" x14ac:dyDescent="0.2"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</row>
    <row r="504" spans="8:115" s="4" customFormat="1" x14ac:dyDescent="0.2"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</row>
    <row r="505" spans="8:115" s="4" customFormat="1" x14ac:dyDescent="0.2"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</row>
    <row r="506" spans="8:115" s="4" customFormat="1" x14ac:dyDescent="0.2"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</row>
    <row r="507" spans="8:115" s="4" customFormat="1" x14ac:dyDescent="0.2"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</row>
    <row r="508" spans="8:115" s="4" customFormat="1" x14ac:dyDescent="0.2"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</row>
    <row r="509" spans="8:115" s="4" customFormat="1" x14ac:dyDescent="0.2"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</row>
    <row r="510" spans="8:115" s="4" customFormat="1" x14ac:dyDescent="0.2"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</row>
    <row r="511" spans="8:115" s="4" customFormat="1" x14ac:dyDescent="0.2"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</row>
    <row r="512" spans="8:115" s="4" customFormat="1" x14ac:dyDescent="0.2"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</row>
    <row r="513" spans="8:115" s="4" customFormat="1" x14ac:dyDescent="0.2"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</row>
    <row r="514" spans="8:115" s="4" customFormat="1" x14ac:dyDescent="0.2"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</row>
    <row r="515" spans="8:115" s="4" customFormat="1" x14ac:dyDescent="0.2"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</row>
    <row r="516" spans="8:115" s="4" customFormat="1" x14ac:dyDescent="0.2"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</row>
    <row r="517" spans="8:115" s="4" customFormat="1" x14ac:dyDescent="0.2"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</row>
    <row r="518" spans="8:115" s="4" customFormat="1" x14ac:dyDescent="0.2"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</row>
    <row r="519" spans="8:115" s="4" customFormat="1" x14ac:dyDescent="0.2"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</row>
    <row r="520" spans="8:115" s="4" customFormat="1" x14ac:dyDescent="0.2"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</row>
    <row r="521" spans="8:115" s="4" customFormat="1" x14ac:dyDescent="0.2"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</row>
    <row r="522" spans="8:115" s="4" customFormat="1" x14ac:dyDescent="0.2"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</row>
    <row r="523" spans="8:115" s="4" customFormat="1" x14ac:dyDescent="0.2"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</row>
    <row r="524" spans="8:115" s="4" customFormat="1" x14ac:dyDescent="0.2"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</row>
    <row r="525" spans="8:115" s="4" customFormat="1" x14ac:dyDescent="0.2"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</row>
    <row r="526" spans="8:115" s="4" customFormat="1" x14ac:dyDescent="0.2"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</row>
    <row r="527" spans="8:115" s="4" customFormat="1" x14ac:dyDescent="0.2"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</row>
    <row r="528" spans="8:115" s="4" customFormat="1" x14ac:dyDescent="0.2"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</row>
    <row r="529" spans="8:115" s="4" customFormat="1" x14ac:dyDescent="0.2"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</row>
    <row r="530" spans="8:115" s="4" customFormat="1" x14ac:dyDescent="0.2"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</row>
    <row r="531" spans="8:115" s="4" customFormat="1" x14ac:dyDescent="0.2"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</row>
    <row r="532" spans="8:115" s="4" customFormat="1" x14ac:dyDescent="0.2"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</row>
    <row r="533" spans="8:115" s="4" customFormat="1" x14ac:dyDescent="0.2"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</row>
    <row r="534" spans="8:115" s="4" customFormat="1" x14ac:dyDescent="0.2"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</row>
    <row r="535" spans="8:115" s="4" customFormat="1" x14ac:dyDescent="0.2"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</row>
    <row r="536" spans="8:115" s="4" customFormat="1" x14ac:dyDescent="0.2"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</row>
    <row r="537" spans="8:115" s="4" customFormat="1" x14ac:dyDescent="0.2"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</row>
    <row r="538" spans="8:115" s="4" customFormat="1" x14ac:dyDescent="0.2"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</row>
    <row r="539" spans="8:115" s="4" customFormat="1" x14ac:dyDescent="0.2"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</row>
    <row r="540" spans="8:115" s="4" customFormat="1" x14ac:dyDescent="0.2"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</row>
    <row r="541" spans="8:115" s="4" customFormat="1" x14ac:dyDescent="0.2"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</row>
    <row r="542" spans="8:115" s="4" customFormat="1" x14ac:dyDescent="0.2"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</row>
    <row r="543" spans="8:115" s="4" customFormat="1" x14ac:dyDescent="0.2"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</row>
    <row r="544" spans="8:115" s="4" customFormat="1" x14ac:dyDescent="0.2"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</row>
    <row r="545" spans="8:115" s="4" customFormat="1" x14ac:dyDescent="0.2"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</row>
    <row r="546" spans="8:115" s="4" customFormat="1" x14ac:dyDescent="0.2"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</row>
    <row r="547" spans="8:115" s="4" customFormat="1" x14ac:dyDescent="0.2"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</row>
    <row r="548" spans="8:115" s="4" customFormat="1" x14ac:dyDescent="0.2"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</row>
    <row r="549" spans="8:115" s="4" customFormat="1" x14ac:dyDescent="0.2"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</row>
    <row r="550" spans="8:115" s="4" customFormat="1" x14ac:dyDescent="0.2"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</row>
    <row r="551" spans="8:115" s="4" customFormat="1" x14ac:dyDescent="0.2"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</row>
    <row r="552" spans="8:115" s="4" customFormat="1" x14ac:dyDescent="0.2"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</row>
    <row r="553" spans="8:115" s="4" customFormat="1" x14ac:dyDescent="0.2"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</row>
    <row r="554" spans="8:115" s="4" customFormat="1" x14ac:dyDescent="0.2"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</row>
    <row r="555" spans="8:115" s="4" customFormat="1" x14ac:dyDescent="0.2"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</row>
    <row r="556" spans="8:115" s="4" customFormat="1" x14ac:dyDescent="0.2"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</row>
    <row r="557" spans="8:115" s="4" customFormat="1" x14ac:dyDescent="0.2"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</row>
    <row r="558" spans="8:115" s="4" customFormat="1" x14ac:dyDescent="0.2"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</row>
    <row r="559" spans="8:115" s="4" customFormat="1" x14ac:dyDescent="0.2"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</row>
    <row r="560" spans="8:115" s="4" customFormat="1" x14ac:dyDescent="0.2"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</row>
    <row r="561" spans="8:115" s="4" customFormat="1" x14ac:dyDescent="0.2"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</row>
    <row r="562" spans="8:115" s="4" customFormat="1" x14ac:dyDescent="0.2"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</row>
    <row r="563" spans="8:115" s="4" customFormat="1" x14ac:dyDescent="0.2"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</row>
    <row r="564" spans="8:115" s="4" customFormat="1" x14ac:dyDescent="0.2"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</row>
    <row r="565" spans="8:115" s="4" customFormat="1" x14ac:dyDescent="0.2"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</row>
    <row r="566" spans="8:115" s="4" customFormat="1" x14ac:dyDescent="0.2"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</row>
    <row r="567" spans="8:115" s="4" customFormat="1" x14ac:dyDescent="0.2"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</row>
    <row r="568" spans="8:115" s="4" customFormat="1" x14ac:dyDescent="0.2"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</row>
    <row r="569" spans="8:115" s="4" customFormat="1" x14ac:dyDescent="0.2"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</row>
    <row r="570" spans="8:115" s="4" customFormat="1" x14ac:dyDescent="0.2"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</row>
    <row r="571" spans="8:115" s="4" customFormat="1" x14ac:dyDescent="0.2"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</row>
    <row r="572" spans="8:115" s="4" customFormat="1" x14ac:dyDescent="0.2"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</row>
    <row r="573" spans="8:115" s="4" customFormat="1" x14ac:dyDescent="0.2"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</row>
    <row r="574" spans="8:115" s="4" customFormat="1" x14ac:dyDescent="0.2"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</row>
    <row r="575" spans="8:115" s="4" customFormat="1" x14ac:dyDescent="0.2"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</row>
    <row r="576" spans="8:115" s="4" customFormat="1" x14ac:dyDescent="0.2"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</row>
    <row r="577" spans="8:115" s="4" customFormat="1" x14ac:dyDescent="0.2"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</row>
    <row r="578" spans="8:115" s="4" customFormat="1" x14ac:dyDescent="0.2"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</row>
    <row r="579" spans="8:115" s="4" customFormat="1" x14ac:dyDescent="0.2"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</row>
    <row r="580" spans="8:115" s="4" customFormat="1" x14ac:dyDescent="0.2"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</row>
    <row r="581" spans="8:115" s="4" customFormat="1" x14ac:dyDescent="0.2"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</row>
    <row r="582" spans="8:115" s="4" customFormat="1" x14ac:dyDescent="0.2"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</row>
    <row r="583" spans="8:115" s="4" customFormat="1" x14ac:dyDescent="0.2"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</row>
    <row r="584" spans="8:115" s="4" customFormat="1" x14ac:dyDescent="0.2"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</row>
    <row r="585" spans="8:115" s="4" customFormat="1" x14ac:dyDescent="0.2"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</row>
    <row r="586" spans="8:115" s="4" customFormat="1" x14ac:dyDescent="0.2"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</row>
    <row r="587" spans="8:115" s="4" customFormat="1" x14ac:dyDescent="0.2"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</row>
    <row r="588" spans="8:115" s="4" customFormat="1" x14ac:dyDescent="0.2"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</row>
    <row r="589" spans="8:115" s="4" customFormat="1" x14ac:dyDescent="0.2"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</row>
    <row r="590" spans="8:115" s="4" customFormat="1" x14ac:dyDescent="0.2"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</row>
    <row r="591" spans="8:115" s="4" customFormat="1" x14ac:dyDescent="0.2"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</row>
    <row r="592" spans="8:115" s="4" customFormat="1" x14ac:dyDescent="0.2"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</row>
    <row r="593" spans="8:115" s="4" customFormat="1" x14ac:dyDescent="0.2"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</row>
    <row r="594" spans="8:115" s="4" customFormat="1" x14ac:dyDescent="0.2"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</row>
    <row r="595" spans="8:115" s="4" customFormat="1" x14ac:dyDescent="0.2"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</row>
    <row r="596" spans="8:115" s="4" customFormat="1" x14ac:dyDescent="0.2"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</row>
    <row r="597" spans="8:115" s="4" customFormat="1" x14ac:dyDescent="0.2"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</row>
    <row r="598" spans="8:115" s="4" customFormat="1" x14ac:dyDescent="0.2"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</row>
    <row r="599" spans="8:115" s="4" customFormat="1" x14ac:dyDescent="0.2"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</row>
    <row r="600" spans="8:115" s="4" customFormat="1" x14ac:dyDescent="0.2"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</row>
    <row r="601" spans="8:115" s="4" customFormat="1" x14ac:dyDescent="0.2"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</row>
    <row r="602" spans="8:115" s="4" customFormat="1" x14ac:dyDescent="0.2"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</row>
    <row r="603" spans="8:115" s="4" customFormat="1" x14ac:dyDescent="0.2"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</row>
    <row r="604" spans="8:115" s="4" customFormat="1" x14ac:dyDescent="0.2"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</row>
    <row r="605" spans="8:115" s="4" customFormat="1" x14ac:dyDescent="0.2"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</row>
    <row r="606" spans="8:115" s="4" customFormat="1" x14ac:dyDescent="0.2"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</row>
    <row r="607" spans="8:115" s="4" customFormat="1" x14ac:dyDescent="0.2"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</row>
    <row r="608" spans="8:115" s="4" customFormat="1" x14ac:dyDescent="0.2"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</row>
    <row r="609" spans="8:115" s="4" customFormat="1" x14ac:dyDescent="0.2"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</row>
    <row r="610" spans="8:115" s="4" customFormat="1" x14ac:dyDescent="0.2"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</row>
    <row r="611" spans="8:115" s="4" customFormat="1" x14ac:dyDescent="0.2"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</row>
    <row r="612" spans="8:115" s="4" customFormat="1" x14ac:dyDescent="0.2"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</row>
    <row r="613" spans="8:115" s="4" customFormat="1" x14ac:dyDescent="0.2"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</row>
    <row r="614" spans="8:115" s="4" customFormat="1" x14ac:dyDescent="0.2"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</row>
    <row r="615" spans="8:115" s="4" customFormat="1" x14ac:dyDescent="0.2"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</row>
    <row r="616" spans="8:115" s="4" customFormat="1" x14ac:dyDescent="0.2"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</row>
    <row r="617" spans="8:115" s="4" customFormat="1" x14ac:dyDescent="0.2"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</row>
    <row r="618" spans="8:115" s="4" customFormat="1" x14ac:dyDescent="0.2"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</row>
    <row r="619" spans="8:115" s="4" customFormat="1" x14ac:dyDescent="0.2"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</row>
    <row r="620" spans="8:115" s="4" customFormat="1" x14ac:dyDescent="0.2"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</row>
    <row r="621" spans="8:115" s="4" customFormat="1" x14ac:dyDescent="0.2"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</row>
    <row r="622" spans="8:115" s="4" customFormat="1" x14ac:dyDescent="0.2"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</row>
    <row r="623" spans="8:115" s="4" customFormat="1" x14ac:dyDescent="0.2"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</row>
    <row r="624" spans="8:115" s="4" customFormat="1" x14ac:dyDescent="0.2"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</row>
    <row r="625" spans="8:115" s="4" customFormat="1" x14ac:dyDescent="0.2"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</row>
    <row r="626" spans="8:115" s="4" customFormat="1" x14ac:dyDescent="0.2"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</row>
    <row r="627" spans="8:115" s="4" customFormat="1" x14ac:dyDescent="0.2"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</row>
    <row r="628" spans="8:115" s="4" customFormat="1" x14ac:dyDescent="0.2"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</row>
    <row r="629" spans="8:115" s="4" customFormat="1" x14ac:dyDescent="0.2"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</row>
    <row r="630" spans="8:115" s="4" customFormat="1" x14ac:dyDescent="0.2"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</row>
    <row r="631" spans="8:115" s="4" customFormat="1" x14ac:dyDescent="0.2"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</row>
    <row r="632" spans="8:115" s="4" customFormat="1" x14ac:dyDescent="0.2"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</row>
    <row r="633" spans="8:115" s="4" customFormat="1" x14ac:dyDescent="0.2"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</row>
    <row r="634" spans="8:115" s="4" customFormat="1" x14ac:dyDescent="0.2"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</row>
    <row r="635" spans="8:115" s="4" customFormat="1" x14ac:dyDescent="0.2"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</row>
    <row r="636" spans="8:115" s="4" customFormat="1" x14ac:dyDescent="0.2"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</row>
    <row r="637" spans="8:115" s="4" customFormat="1" x14ac:dyDescent="0.2"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</row>
    <row r="638" spans="8:115" s="4" customFormat="1" x14ac:dyDescent="0.2"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</row>
    <row r="639" spans="8:115" s="4" customFormat="1" x14ac:dyDescent="0.2"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</row>
    <row r="640" spans="8:115" s="4" customFormat="1" x14ac:dyDescent="0.2"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</row>
    <row r="641" spans="8:115" s="4" customFormat="1" x14ac:dyDescent="0.2"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</row>
    <row r="642" spans="8:115" s="4" customFormat="1" x14ac:dyDescent="0.2"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</row>
    <row r="643" spans="8:115" s="4" customFormat="1" x14ac:dyDescent="0.2"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</row>
    <row r="644" spans="8:115" s="4" customFormat="1" x14ac:dyDescent="0.2"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</row>
    <row r="645" spans="8:115" s="4" customFormat="1" x14ac:dyDescent="0.2"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</row>
    <row r="646" spans="8:115" s="4" customFormat="1" x14ac:dyDescent="0.2"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</row>
    <row r="647" spans="8:115" s="4" customFormat="1" x14ac:dyDescent="0.2"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</row>
    <row r="648" spans="8:115" s="4" customFormat="1" x14ac:dyDescent="0.2"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</row>
    <row r="649" spans="8:115" s="4" customFormat="1" x14ac:dyDescent="0.2"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</row>
    <row r="650" spans="8:115" s="4" customFormat="1" x14ac:dyDescent="0.2"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</row>
    <row r="651" spans="8:115" s="4" customFormat="1" x14ac:dyDescent="0.2"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</row>
    <row r="652" spans="8:115" s="4" customFormat="1" x14ac:dyDescent="0.2"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</row>
    <row r="653" spans="8:115" s="4" customFormat="1" x14ac:dyDescent="0.2"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</row>
    <row r="654" spans="8:115" s="4" customFormat="1" x14ac:dyDescent="0.2"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</row>
    <row r="655" spans="8:115" s="4" customFormat="1" x14ac:dyDescent="0.2"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</row>
    <row r="656" spans="8:115" s="4" customFormat="1" x14ac:dyDescent="0.2"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</row>
    <row r="657" spans="8:115" s="4" customFormat="1" x14ac:dyDescent="0.2"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</row>
    <row r="658" spans="8:115" s="4" customFormat="1" x14ac:dyDescent="0.2"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</row>
    <row r="659" spans="8:115" s="4" customFormat="1" x14ac:dyDescent="0.2"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</row>
    <row r="660" spans="8:115" s="4" customFormat="1" x14ac:dyDescent="0.2"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</row>
    <row r="661" spans="8:115" s="4" customFormat="1" x14ac:dyDescent="0.2"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</row>
    <row r="662" spans="8:115" s="4" customFormat="1" x14ac:dyDescent="0.2"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</row>
    <row r="663" spans="8:115" s="4" customFormat="1" x14ac:dyDescent="0.2"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</row>
    <row r="664" spans="8:115" s="4" customFormat="1" x14ac:dyDescent="0.2"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</row>
    <row r="665" spans="8:115" s="4" customFormat="1" x14ac:dyDescent="0.2"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</row>
    <row r="666" spans="8:115" s="4" customFormat="1" x14ac:dyDescent="0.2"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</row>
    <row r="667" spans="8:115" s="4" customFormat="1" x14ac:dyDescent="0.2"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</row>
    <row r="668" spans="8:115" s="4" customFormat="1" x14ac:dyDescent="0.2"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</row>
    <row r="669" spans="8:115" s="4" customFormat="1" x14ac:dyDescent="0.2"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</row>
    <row r="670" spans="8:115" s="4" customFormat="1" x14ac:dyDescent="0.2"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</row>
    <row r="671" spans="8:115" s="4" customFormat="1" x14ac:dyDescent="0.2"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</row>
    <row r="672" spans="8:115" s="4" customFormat="1" x14ac:dyDescent="0.2"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</row>
    <row r="673" spans="8:115" s="4" customFormat="1" x14ac:dyDescent="0.2"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</row>
    <row r="674" spans="8:115" s="4" customFormat="1" x14ac:dyDescent="0.2"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</row>
    <row r="675" spans="8:115" s="4" customFormat="1" x14ac:dyDescent="0.2"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</row>
    <row r="676" spans="8:115" s="4" customFormat="1" x14ac:dyDescent="0.2"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</row>
    <row r="677" spans="8:115" s="4" customFormat="1" x14ac:dyDescent="0.2"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</row>
    <row r="678" spans="8:115" s="4" customFormat="1" x14ac:dyDescent="0.2"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</row>
    <row r="679" spans="8:115" s="4" customFormat="1" x14ac:dyDescent="0.2"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</row>
    <row r="680" spans="8:115" s="4" customFormat="1" x14ac:dyDescent="0.2"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</row>
    <row r="681" spans="8:115" s="4" customFormat="1" x14ac:dyDescent="0.2"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</row>
    <row r="682" spans="8:115" s="4" customFormat="1" x14ac:dyDescent="0.2"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</row>
    <row r="683" spans="8:115" s="4" customFormat="1" x14ac:dyDescent="0.2"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</row>
    <row r="684" spans="8:115" s="4" customFormat="1" x14ac:dyDescent="0.2"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</row>
    <row r="685" spans="8:115" s="4" customFormat="1" x14ac:dyDescent="0.2"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</row>
    <row r="686" spans="8:115" s="4" customFormat="1" x14ac:dyDescent="0.2"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</row>
    <row r="687" spans="8:115" s="4" customFormat="1" x14ac:dyDescent="0.2"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</row>
    <row r="688" spans="8:115" s="4" customFormat="1" x14ac:dyDescent="0.2"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</row>
    <row r="689" spans="8:115" s="4" customFormat="1" x14ac:dyDescent="0.2"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</row>
    <row r="690" spans="8:115" s="4" customFormat="1" x14ac:dyDescent="0.2"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</row>
    <row r="691" spans="8:115" s="4" customFormat="1" x14ac:dyDescent="0.2"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</row>
    <row r="692" spans="8:115" s="4" customFormat="1" x14ac:dyDescent="0.2"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</row>
    <row r="693" spans="8:115" s="4" customFormat="1" x14ac:dyDescent="0.2"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</row>
    <row r="694" spans="8:115" s="4" customFormat="1" x14ac:dyDescent="0.2"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</row>
    <row r="695" spans="8:115" s="4" customFormat="1" x14ac:dyDescent="0.2"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</row>
    <row r="696" spans="8:115" s="4" customFormat="1" x14ac:dyDescent="0.2"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</row>
    <row r="697" spans="8:115" s="4" customFormat="1" x14ac:dyDescent="0.2"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</row>
    <row r="698" spans="8:115" s="4" customFormat="1" x14ac:dyDescent="0.2"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</row>
    <row r="699" spans="8:115" s="4" customFormat="1" x14ac:dyDescent="0.2"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</row>
    <row r="700" spans="8:115" s="4" customFormat="1" x14ac:dyDescent="0.2"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</row>
    <row r="701" spans="8:115" s="4" customFormat="1" x14ac:dyDescent="0.2"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</row>
    <row r="702" spans="8:115" s="4" customFormat="1" x14ac:dyDescent="0.2"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</row>
    <row r="703" spans="8:115" s="4" customFormat="1" x14ac:dyDescent="0.2"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</row>
    <row r="704" spans="8:115" s="4" customFormat="1" x14ac:dyDescent="0.2"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</row>
    <row r="705" spans="8:115" s="4" customFormat="1" x14ac:dyDescent="0.2"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</row>
    <row r="706" spans="8:115" s="4" customFormat="1" x14ac:dyDescent="0.2"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</row>
    <row r="707" spans="8:115" s="4" customFormat="1" x14ac:dyDescent="0.2"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</row>
    <row r="708" spans="8:115" s="4" customFormat="1" x14ac:dyDescent="0.2"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</row>
    <row r="709" spans="8:115" s="4" customFormat="1" x14ac:dyDescent="0.2"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</row>
    <row r="710" spans="8:115" s="4" customFormat="1" x14ac:dyDescent="0.2"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</row>
    <row r="711" spans="8:115" s="4" customFormat="1" x14ac:dyDescent="0.2"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</row>
    <row r="712" spans="8:115" s="4" customFormat="1" x14ac:dyDescent="0.2"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</row>
    <row r="713" spans="8:115" s="4" customFormat="1" x14ac:dyDescent="0.2"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</row>
    <row r="714" spans="8:115" s="4" customFormat="1" x14ac:dyDescent="0.2"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</row>
    <row r="715" spans="8:115" s="4" customFormat="1" x14ac:dyDescent="0.2"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</row>
    <row r="716" spans="8:115" s="4" customFormat="1" x14ac:dyDescent="0.2"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</row>
    <row r="717" spans="8:115" s="4" customFormat="1" x14ac:dyDescent="0.2"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</row>
    <row r="718" spans="8:115" s="4" customFormat="1" x14ac:dyDescent="0.2"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</row>
    <row r="719" spans="8:115" s="4" customFormat="1" x14ac:dyDescent="0.2"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</row>
    <row r="720" spans="8:115" s="4" customFormat="1" x14ac:dyDescent="0.2"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</row>
    <row r="721" spans="8:115" s="4" customFormat="1" x14ac:dyDescent="0.2"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</row>
    <row r="722" spans="8:115" s="4" customFormat="1" x14ac:dyDescent="0.2"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</row>
    <row r="723" spans="8:115" s="4" customFormat="1" x14ac:dyDescent="0.2"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</row>
    <row r="724" spans="8:115" s="4" customFormat="1" x14ac:dyDescent="0.2"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</row>
    <row r="725" spans="8:115" s="4" customFormat="1" x14ac:dyDescent="0.2"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</row>
    <row r="726" spans="8:115" s="4" customFormat="1" x14ac:dyDescent="0.2"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</row>
    <row r="727" spans="8:115" s="4" customFormat="1" x14ac:dyDescent="0.2"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</row>
    <row r="728" spans="8:115" s="4" customFormat="1" x14ac:dyDescent="0.2"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</row>
    <row r="729" spans="8:115" s="4" customFormat="1" x14ac:dyDescent="0.2"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</row>
    <row r="730" spans="8:115" s="4" customFormat="1" x14ac:dyDescent="0.2"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</row>
    <row r="731" spans="8:115" s="4" customFormat="1" x14ac:dyDescent="0.2"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</row>
    <row r="732" spans="8:115" s="4" customFormat="1" x14ac:dyDescent="0.2"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</row>
    <row r="733" spans="8:115" s="4" customFormat="1" x14ac:dyDescent="0.2"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</row>
    <row r="734" spans="8:115" s="4" customFormat="1" x14ac:dyDescent="0.2"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</row>
    <row r="735" spans="8:115" s="4" customFormat="1" x14ac:dyDescent="0.2"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</row>
    <row r="736" spans="8:115" s="4" customFormat="1" x14ac:dyDescent="0.2"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</row>
    <row r="737" spans="8:115" s="4" customFormat="1" x14ac:dyDescent="0.2"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</row>
    <row r="738" spans="8:115" s="4" customFormat="1" x14ac:dyDescent="0.2"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</row>
    <row r="739" spans="8:115" s="4" customFormat="1" x14ac:dyDescent="0.2"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</row>
    <row r="740" spans="8:115" s="4" customFormat="1" x14ac:dyDescent="0.2"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</row>
    <row r="741" spans="8:115" s="4" customFormat="1" x14ac:dyDescent="0.2"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</row>
    <row r="742" spans="8:115" s="4" customFormat="1" x14ac:dyDescent="0.2"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</row>
    <row r="743" spans="8:115" s="4" customFormat="1" x14ac:dyDescent="0.2"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</row>
    <row r="744" spans="8:115" s="4" customFormat="1" x14ac:dyDescent="0.2"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</row>
    <row r="745" spans="8:115" s="4" customFormat="1" x14ac:dyDescent="0.2"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</row>
    <row r="746" spans="8:115" s="4" customFormat="1" x14ac:dyDescent="0.2"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</row>
    <row r="747" spans="8:115" s="4" customFormat="1" x14ac:dyDescent="0.2"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</row>
    <row r="748" spans="8:115" s="4" customFormat="1" x14ac:dyDescent="0.2"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</row>
    <row r="749" spans="8:115" s="4" customFormat="1" x14ac:dyDescent="0.2"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</row>
    <row r="750" spans="8:115" s="4" customFormat="1" x14ac:dyDescent="0.2"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</row>
    <row r="751" spans="8:115" s="4" customFormat="1" x14ac:dyDescent="0.2"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</row>
    <row r="752" spans="8:115" s="4" customFormat="1" x14ac:dyDescent="0.2"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</row>
    <row r="753" spans="8:115" s="4" customFormat="1" x14ac:dyDescent="0.2"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</row>
    <row r="754" spans="8:115" s="4" customFormat="1" x14ac:dyDescent="0.2"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</row>
    <row r="755" spans="8:115" s="4" customFormat="1" x14ac:dyDescent="0.2"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</row>
    <row r="756" spans="8:115" s="4" customFormat="1" x14ac:dyDescent="0.2"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</row>
    <row r="757" spans="8:115" s="4" customFormat="1" x14ac:dyDescent="0.2"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</row>
    <row r="758" spans="8:115" s="4" customFormat="1" x14ac:dyDescent="0.2"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</row>
    <row r="759" spans="8:115" s="4" customFormat="1" x14ac:dyDescent="0.2"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</row>
    <row r="760" spans="8:115" s="4" customFormat="1" x14ac:dyDescent="0.2"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</row>
    <row r="761" spans="8:115" s="4" customFormat="1" x14ac:dyDescent="0.2"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</row>
    <row r="762" spans="8:115" s="4" customFormat="1" x14ac:dyDescent="0.2"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</row>
    <row r="763" spans="8:115" s="4" customFormat="1" x14ac:dyDescent="0.2"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</row>
    <row r="764" spans="8:115" s="4" customFormat="1" x14ac:dyDescent="0.2"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</row>
    <row r="765" spans="8:115" s="4" customFormat="1" x14ac:dyDescent="0.2"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</row>
    <row r="766" spans="8:115" s="4" customFormat="1" x14ac:dyDescent="0.2"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</row>
    <row r="767" spans="8:115" s="4" customFormat="1" x14ac:dyDescent="0.2"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</row>
    <row r="768" spans="8:115" s="4" customFormat="1" x14ac:dyDescent="0.2"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</row>
    <row r="769" spans="8:115" s="4" customFormat="1" x14ac:dyDescent="0.2"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</row>
    <row r="770" spans="8:115" s="4" customFormat="1" x14ac:dyDescent="0.2"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</row>
    <row r="771" spans="8:115" s="4" customFormat="1" x14ac:dyDescent="0.2"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</row>
    <row r="772" spans="8:115" s="4" customFormat="1" x14ac:dyDescent="0.2"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</row>
    <row r="773" spans="8:115" s="4" customFormat="1" x14ac:dyDescent="0.2"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</row>
    <row r="774" spans="8:115" s="4" customFormat="1" x14ac:dyDescent="0.2"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</row>
    <row r="775" spans="8:115" s="4" customFormat="1" x14ac:dyDescent="0.2"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</row>
    <row r="776" spans="8:115" s="4" customFormat="1" x14ac:dyDescent="0.2"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</row>
    <row r="777" spans="8:115" s="4" customFormat="1" x14ac:dyDescent="0.2"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</row>
    <row r="778" spans="8:115" s="4" customFormat="1" x14ac:dyDescent="0.2"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</row>
    <row r="779" spans="8:115" s="4" customFormat="1" x14ac:dyDescent="0.2"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</row>
    <row r="780" spans="8:115" s="4" customFormat="1" x14ac:dyDescent="0.2"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</row>
    <row r="781" spans="8:115" s="4" customFormat="1" x14ac:dyDescent="0.2"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</row>
    <row r="782" spans="8:115" s="4" customFormat="1" x14ac:dyDescent="0.2"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</row>
    <row r="783" spans="8:115" s="4" customFormat="1" x14ac:dyDescent="0.2"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</row>
    <row r="784" spans="8:115" s="4" customFormat="1" x14ac:dyDescent="0.2"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</row>
    <row r="785" spans="8:115" s="4" customFormat="1" x14ac:dyDescent="0.2"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</row>
    <row r="786" spans="8:115" s="4" customFormat="1" x14ac:dyDescent="0.2"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</row>
    <row r="787" spans="8:115" s="4" customFormat="1" x14ac:dyDescent="0.2"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</row>
    <row r="788" spans="8:115" s="4" customFormat="1" x14ac:dyDescent="0.2"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</row>
    <row r="789" spans="8:115" s="4" customFormat="1" x14ac:dyDescent="0.2"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</row>
    <row r="790" spans="8:115" s="4" customFormat="1" x14ac:dyDescent="0.2"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</row>
    <row r="791" spans="8:115" s="4" customFormat="1" x14ac:dyDescent="0.2"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</row>
    <row r="792" spans="8:115" s="4" customFormat="1" x14ac:dyDescent="0.2"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</row>
    <row r="793" spans="8:115" s="4" customFormat="1" x14ac:dyDescent="0.2"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</row>
    <row r="794" spans="8:115" s="4" customFormat="1" x14ac:dyDescent="0.2"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</row>
    <row r="795" spans="8:115" s="4" customFormat="1" x14ac:dyDescent="0.2"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</row>
    <row r="796" spans="8:115" s="4" customFormat="1" x14ac:dyDescent="0.2"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</row>
    <row r="797" spans="8:115" s="4" customFormat="1" x14ac:dyDescent="0.2"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</row>
    <row r="798" spans="8:115" s="4" customFormat="1" x14ac:dyDescent="0.2"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</row>
    <row r="799" spans="8:115" s="4" customFormat="1" x14ac:dyDescent="0.2"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</row>
    <row r="800" spans="8:115" s="4" customFormat="1" x14ac:dyDescent="0.2"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</row>
    <row r="801" spans="8:115" s="4" customFormat="1" x14ac:dyDescent="0.2"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</row>
    <row r="802" spans="8:115" s="4" customFormat="1" x14ac:dyDescent="0.2"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</row>
    <row r="803" spans="8:115" s="4" customFormat="1" x14ac:dyDescent="0.2"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</row>
    <row r="804" spans="8:115" s="4" customFormat="1" x14ac:dyDescent="0.2"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</row>
    <row r="805" spans="8:115" s="4" customFormat="1" x14ac:dyDescent="0.2"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</row>
    <row r="806" spans="8:115" s="4" customFormat="1" x14ac:dyDescent="0.2"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</row>
    <row r="807" spans="8:115" s="4" customFormat="1" x14ac:dyDescent="0.2"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</row>
    <row r="808" spans="8:115" s="4" customFormat="1" x14ac:dyDescent="0.2"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</row>
    <row r="809" spans="8:115" s="4" customFormat="1" x14ac:dyDescent="0.2"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</row>
    <row r="810" spans="8:115" s="4" customFormat="1" x14ac:dyDescent="0.2"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</row>
    <row r="811" spans="8:115" s="4" customFormat="1" x14ac:dyDescent="0.2"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</row>
    <row r="812" spans="8:115" s="4" customFormat="1" x14ac:dyDescent="0.2"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</row>
    <row r="813" spans="8:115" s="4" customFormat="1" x14ac:dyDescent="0.2"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</row>
    <row r="814" spans="8:115" s="4" customFormat="1" x14ac:dyDescent="0.2"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</row>
    <row r="815" spans="8:115" s="4" customFormat="1" x14ac:dyDescent="0.2"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</row>
    <row r="816" spans="8:115" s="4" customFormat="1" x14ac:dyDescent="0.2"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</row>
    <row r="817" spans="8:115" s="4" customFormat="1" x14ac:dyDescent="0.2"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</row>
    <row r="818" spans="8:115" s="4" customFormat="1" x14ac:dyDescent="0.2"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</row>
    <row r="819" spans="8:115" s="4" customFormat="1" x14ac:dyDescent="0.2"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</row>
    <row r="820" spans="8:115" s="4" customFormat="1" x14ac:dyDescent="0.2"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</row>
    <row r="821" spans="8:115" s="4" customFormat="1" x14ac:dyDescent="0.2"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</row>
    <row r="822" spans="8:115" s="4" customFormat="1" x14ac:dyDescent="0.2"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</row>
    <row r="823" spans="8:115" s="4" customFormat="1" x14ac:dyDescent="0.2"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</row>
    <row r="824" spans="8:115" s="4" customFormat="1" x14ac:dyDescent="0.2"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</row>
    <row r="825" spans="8:115" s="4" customFormat="1" x14ac:dyDescent="0.2"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</row>
    <row r="826" spans="8:115" s="4" customFormat="1" x14ac:dyDescent="0.2"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</row>
    <row r="827" spans="8:115" s="4" customFormat="1" x14ac:dyDescent="0.2"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</row>
    <row r="828" spans="8:115" s="4" customFormat="1" x14ac:dyDescent="0.2"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</row>
    <row r="829" spans="8:115" s="4" customFormat="1" x14ac:dyDescent="0.2"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</row>
    <row r="830" spans="8:115" s="4" customFormat="1" x14ac:dyDescent="0.2"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</row>
    <row r="831" spans="8:115" s="4" customFormat="1" x14ac:dyDescent="0.2"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</row>
    <row r="832" spans="8:115" s="4" customFormat="1" x14ac:dyDescent="0.2"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</row>
    <row r="833" spans="8:115" s="4" customFormat="1" x14ac:dyDescent="0.2"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</row>
    <row r="834" spans="8:115" s="4" customFormat="1" x14ac:dyDescent="0.2"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</row>
    <row r="835" spans="8:115" s="4" customFormat="1" x14ac:dyDescent="0.2"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</row>
    <row r="836" spans="8:115" s="4" customFormat="1" x14ac:dyDescent="0.2"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</row>
    <row r="837" spans="8:115" s="4" customFormat="1" x14ac:dyDescent="0.2"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</row>
    <row r="838" spans="8:115" s="4" customFormat="1" x14ac:dyDescent="0.2"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</row>
    <row r="839" spans="8:115" s="4" customFormat="1" x14ac:dyDescent="0.2"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</row>
    <row r="840" spans="8:115" s="4" customFormat="1" x14ac:dyDescent="0.2"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</row>
    <row r="841" spans="8:115" s="4" customFormat="1" x14ac:dyDescent="0.2"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</row>
    <row r="842" spans="8:115" s="4" customFormat="1" x14ac:dyDescent="0.2"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</row>
    <row r="843" spans="8:115" s="4" customFormat="1" x14ac:dyDescent="0.2"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</row>
    <row r="844" spans="8:115" s="4" customFormat="1" x14ac:dyDescent="0.2"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</row>
    <row r="845" spans="8:115" s="4" customFormat="1" x14ac:dyDescent="0.2"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</row>
    <row r="846" spans="8:115" s="4" customFormat="1" x14ac:dyDescent="0.2"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</row>
    <row r="847" spans="8:115" s="4" customFormat="1" x14ac:dyDescent="0.2"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</row>
    <row r="848" spans="8:115" s="4" customFormat="1" x14ac:dyDescent="0.2"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</row>
    <row r="849" spans="8:115" s="4" customFormat="1" x14ac:dyDescent="0.2"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</row>
    <row r="850" spans="8:115" s="4" customFormat="1" x14ac:dyDescent="0.2"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</row>
    <row r="851" spans="8:115" s="4" customFormat="1" x14ac:dyDescent="0.2"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</row>
    <row r="852" spans="8:115" s="4" customFormat="1" x14ac:dyDescent="0.2"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</row>
    <row r="853" spans="8:115" s="4" customFormat="1" x14ac:dyDescent="0.2"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</row>
    <row r="854" spans="8:115" s="4" customFormat="1" x14ac:dyDescent="0.2"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</row>
    <row r="855" spans="8:115" s="4" customFormat="1" x14ac:dyDescent="0.2"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</row>
    <row r="856" spans="8:115" s="4" customFormat="1" x14ac:dyDescent="0.2"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</row>
    <row r="857" spans="8:115" s="4" customFormat="1" x14ac:dyDescent="0.2"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</row>
    <row r="858" spans="8:115" s="4" customFormat="1" x14ac:dyDescent="0.2"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</row>
    <row r="859" spans="8:115" s="4" customFormat="1" x14ac:dyDescent="0.2"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</row>
    <row r="860" spans="8:115" s="4" customFormat="1" x14ac:dyDescent="0.2"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</row>
    <row r="861" spans="8:115" s="4" customFormat="1" x14ac:dyDescent="0.2"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</row>
    <row r="862" spans="8:115" s="4" customFormat="1" x14ac:dyDescent="0.2"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</row>
    <row r="863" spans="8:115" s="4" customFormat="1" x14ac:dyDescent="0.2"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</row>
    <row r="864" spans="8:115" s="4" customFormat="1" x14ac:dyDescent="0.2"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</row>
    <row r="865" spans="8:115" s="4" customFormat="1" x14ac:dyDescent="0.2"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</row>
    <row r="866" spans="8:115" s="4" customFormat="1" x14ac:dyDescent="0.2"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</row>
    <row r="867" spans="8:115" s="4" customFormat="1" x14ac:dyDescent="0.2"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</row>
    <row r="868" spans="8:115" s="4" customFormat="1" x14ac:dyDescent="0.2"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</row>
    <row r="869" spans="8:115" s="4" customFormat="1" x14ac:dyDescent="0.2"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</row>
    <row r="870" spans="8:115" s="4" customFormat="1" x14ac:dyDescent="0.2"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</row>
    <row r="871" spans="8:115" s="4" customFormat="1" x14ac:dyDescent="0.2"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</row>
    <row r="872" spans="8:115" s="4" customFormat="1" x14ac:dyDescent="0.2"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</row>
    <row r="873" spans="8:115" s="4" customFormat="1" x14ac:dyDescent="0.2"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</row>
    <row r="874" spans="8:115" s="4" customFormat="1" x14ac:dyDescent="0.2"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</row>
    <row r="875" spans="8:115" s="4" customFormat="1" x14ac:dyDescent="0.2"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</row>
    <row r="876" spans="8:115" s="4" customFormat="1" x14ac:dyDescent="0.2"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</row>
    <row r="877" spans="8:115" s="4" customFormat="1" x14ac:dyDescent="0.2"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</row>
    <row r="878" spans="8:115" s="4" customFormat="1" x14ac:dyDescent="0.2"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</row>
    <row r="879" spans="8:115" s="4" customFormat="1" x14ac:dyDescent="0.2"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</row>
    <row r="880" spans="8:115" s="4" customFormat="1" x14ac:dyDescent="0.2"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</row>
    <row r="881" spans="8:115" s="4" customFormat="1" x14ac:dyDescent="0.2"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</row>
    <row r="882" spans="8:115" s="4" customFormat="1" x14ac:dyDescent="0.2"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</row>
    <row r="883" spans="8:115" s="4" customFormat="1" x14ac:dyDescent="0.2"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</row>
    <row r="884" spans="8:115" s="4" customFormat="1" x14ac:dyDescent="0.2"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</row>
    <row r="885" spans="8:115" s="4" customFormat="1" x14ac:dyDescent="0.2"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</row>
    <row r="886" spans="8:115" s="4" customFormat="1" x14ac:dyDescent="0.2"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</row>
    <row r="887" spans="8:115" s="4" customFormat="1" x14ac:dyDescent="0.2"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</row>
    <row r="888" spans="8:115" s="4" customFormat="1" x14ac:dyDescent="0.2"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</row>
    <row r="889" spans="8:115" s="4" customFormat="1" x14ac:dyDescent="0.2"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</row>
    <row r="890" spans="8:115" s="4" customFormat="1" x14ac:dyDescent="0.2"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</row>
    <row r="891" spans="8:115" s="4" customFormat="1" x14ac:dyDescent="0.2"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</row>
    <row r="892" spans="8:115" s="4" customFormat="1" x14ac:dyDescent="0.2"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</row>
    <row r="893" spans="8:115" s="4" customFormat="1" x14ac:dyDescent="0.2"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</row>
    <row r="894" spans="8:115" s="4" customFormat="1" x14ac:dyDescent="0.2"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</row>
    <row r="895" spans="8:115" s="4" customFormat="1" x14ac:dyDescent="0.2"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</row>
    <row r="896" spans="8:115" s="4" customFormat="1" x14ac:dyDescent="0.2"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</row>
    <row r="897" spans="8:115" s="4" customFormat="1" x14ac:dyDescent="0.2"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</row>
    <row r="898" spans="8:115" s="4" customFormat="1" x14ac:dyDescent="0.2"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</row>
    <row r="899" spans="8:115" s="4" customFormat="1" x14ac:dyDescent="0.2"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</row>
    <row r="900" spans="8:115" s="4" customFormat="1" x14ac:dyDescent="0.2"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</row>
    <row r="901" spans="8:115" s="4" customFormat="1" x14ac:dyDescent="0.2"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</row>
    <row r="902" spans="8:115" s="4" customFormat="1" x14ac:dyDescent="0.2"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</row>
    <row r="903" spans="8:115" s="4" customFormat="1" x14ac:dyDescent="0.2"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</row>
    <row r="904" spans="8:115" s="4" customFormat="1" x14ac:dyDescent="0.2"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</row>
    <row r="905" spans="8:115" s="4" customFormat="1" x14ac:dyDescent="0.2"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</row>
    <row r="906" spans="8:115" s="4" customFormat="1" x14ac:dyDescent="0.2"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</row>
    <row r="907" spans="8:115" s="4" customFormat="1" x14ac:dyDescent="0.2"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</row>
    <row r="908" spans="8:115" s="4" customFormat="1" x14ac:dyDescent="0.2"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</row>
    <row r="909" spans="8:115" s="4" customFormat="1" x14ac:dyDescent="0.2"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</row>
    <row r="910" spans="8:115" s="4" customFormat="1" x14ac:dyDescent="0.2"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</row>
    <row r="911" spans="8:115" s="4" customFormat="1" x14ac:dyDescent="0.2"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</row>
    <row r="912" spans="8:115" s="4" customFormat="1" x14ac:dyDescent="0.2"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</row>
    <row r="913" spans="8:115" s="4" customFormat="1" x14ac:dyDescent="0.2"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</row>
    <row r="914" spans="8:115" s="4" customFormat="1" x14ac:dyDescent="0.2"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</row>
    <row r="915" spans="8:115" s="4" customFormat="1" x14ac:dyDescent="0.2"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</row>
    <row r="916" spans="8:115" s="4" customFormat="1" x14ac:dyDescent="0.2"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</row>
    <row r="917" spans="8:115" s="4" customFormat="1" x14ac:dyDescent="0.2"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</row>
    <row r="918" spans="8:115" s="4" customFormat="1" x14ac:dyDescent="0.2"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</row>
    <row r="919" spans="8:115" s="4" customFormat="1" x14ac:dyDescent="0.2"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</row>
    <row r="920" spans="8:115" s="4" customFormat="1" x14ac:dyDescent="0.2"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</row>
    <row r="921" spans="8:115" s="4" customFormat="1" x14ac:dyDescent="0.2"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</row>
    <row r="922" spans="8:115" s="4" customFormat="1" x14ac:dyDescent="0.2"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</row>
    <row r="923" spans="8:115" s="4" customFormat="1" x14ac:dyDescent="0.2"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</row>
    <row r="924" spans="8:115" s="4" customFormat="1" x14ac:dyDescent="0.2"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</row>
    <row r="925" spans="8:115" s="4" customFormat="1" x14ac:dyDescent="0.2"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</row>
    <row r="926" spans="8:115" s="4" customFormat="1" x14ac:dyDescent="0.2"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</row>
    <row r="927" spans="8:115" s="4" customFormat="1" x14ac:dyDescent="0.2"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</row>
    <row r="928" spans="8:115" s="4" customFormat="1" x14ac:dyDescent="0.2"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</row>
    <row r="929" spans="8:115" s="4" customFormat="1" x14ac:dyDescent="0.2"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</row>
    <row r="930" spans="8:115" s="4" customFormat="1" x14ac:dyDescent="0.2"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</row>
    <row r="931" spans="8:115" s="4" customFormat="1" x14ac:dyDescent="0.2"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</row>
    <row r="932" spans="8:115" s="4" customFormat="1" x14ac:dyDescent="0.2"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</row>
    <row r="933" spans="8:115" s="4" customFormat="1" x14ac:dyDescent="0.2"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</row>
    <row r="934" spans="8:115" s="4" customFormat="1" x14ac:dyDescent="0.2"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</row>
    <row r="935" spans="8:115" s="4" customFormat="1" x14ac:dyDescent="0.2"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</row>
    <row r="936" spans="8:115" s="4" customFormat="1" x14ac:dyDescent="0.2"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</row>
    <row r="937" spans="8:115" s="4" customFormat="1" x14ac:dyDescent="0.2"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</row>
    <row r="938" spans="8:115" s="4" customFormat="1" x14ac:dyDescent="0.2"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</row>
    <row r="939" spans="8:115" s="4" customFormat="1" x14ac:dyDescent="0.2"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</row>
    <row r="940" spans="8:115" s="4" customFormat="1" x14ac:dyDescent="0.2"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</row>
    <row r="941" spans="8:115" s="4" customFormat="1" x14ac:dyDescent="0.2"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</row>
    <row r="942" spans="8:115" s="4" customFormat="1" x14ac:dyDescent="0.2"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</row>
    <row r="943" spans="8:115" s="4" customFormat="1" x14ac:dyDescent="0.2"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</row>
    <row r="944" spans="8:115" s="4" customFormat="1" x14ac:dyDescent="0.2"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</row>
    <row r="945" spans="1:115" s="4" customFormat="1" x14ac:dyDescent="0.2"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</row>
    <row r="946" spans="1:115" s="4" customFormat="1" x14ac:dyDescent="0.2"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</row>
    <row r="947" spans="1:115" s="4" customFormat="1" x14ac:dyDescent="0.2"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</row>
    <row r="948" spans="1:115" s="4" customFormat="1" x14ac:dyDescent="0.2"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</row>
    <row r="949" spans="1:115" s="4" customFormat="1" x14ac:dyDescent="0.2"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</row>
    <row r="950" spans="1:115" s="4" customFormat="1" x14ac:dyDescent="0.2">
      <c r="A950" s="3"/>
      <c r="B950" s="3"/>
      <c r="C950" s="3"/>
      <c r="D950" s="3"/>
      <c r="E950" s="3"/>
      <c r="F950" s="3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</row>
  </sheetData>
  <sheetProtection algorithmName="SHA-512" hashValue="4xcIQhR9MRtZqgQTUHNTaYO0ipzv4m15nkW7+P0+g/igdFE5geiZUz88gVYQejm1x1Jnp0zkRIv/PDCr4yvJ9w==" saltValue="P3lIA/K0+6+6XI7kLS0i3w==" spinCount="100000" sheet="1" objects="1" scenarios="1" selectLockedCells="1"/>
  <mergeCells count="70">
    <mergeCell ref="C10:F10"/>
    <mergeCell ref="A13:B13"/>
    <mergeCell ref="A22:E22"/>
    <mergeCell ref="A12:B12"/>
    <mergeCell ref="C15:F15"/>
    <mergeCell ref="A9:F9"/>
    <mergeCell ref="A20:B20"/>
    <mergeCell ref="C20:F20"/>
    <mergeCell ref="C17:F17"/>
    <mergeCell ref="C16:F16"/>
    <mergeCell ref="C18:F18"/>
    <mergeCell ref="A18:B18"/>
    <mergeCell ref="A19:B19"/>
    <mergeCell ref="C19:F19"/>
    <mergeCell ref="A10:B10"/>
    <mergeCell ref="A17:B17"/>
    <mergeCell ref="A11:B11"/>
    <mergeCell ref="C11:F11"/>
    <mergeCell ref="A15:B15"/>
    <mergeCell ref="A16:B16"/>
    <mergeCell ref="C12:F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55:B55"/>
    <mergeCell ref="A54:B54"/>
    <mergeCell ref="C54:F54"/>
    <mergeCell ref="C55:F55"/>
    <mergeCell ref="E53:F53"/>
    <mergeCell ref="A53:B53"/>
    <mergeCell ref="A52:F52"/>
    <mergeCell ref="A21:F21"/>
    <mergeCell ref="A23:B23"/>
    <mergeCell ref="C13:F13"/>
    <mergeCell ref="C14:F14"/>
    <mergeCell ref="A14:B14"/>
    <mergeCell ref="A29:B30"/>
    <mergeCell ref="A31:B32"/>
    <mergeCell ref="A33:B34"/>
    <mergeCell ref="A37:B38"/>
    <mergeCell ref="A24:F24"/>
    <mergeCell ref="A28:F28"/>
    <mergeCell ref="A36:F36"/>
    <mergeCell ref="A39:B40"/>
    <mergeCell ref="A25:B26"/>
    <mergeCell ref="A41:B42"/>
    <mergeCell ref="A45:B46"/>
    <mergeCell ref="A44:F44"/>
    <mergeCell ref="A49:B50"/>
    <mergeCell ref="A48:F48"/>
    <mergeCell ref="C45:C46"/>
    <mergeCell ref="D45:D46"/>
    <mergeCell ref="E45:E46"/>
    <mergeCell ref="F45:F46"/>
    <mergeCell ref="C31:C32"/>
    <mergeCell ref="D31:D32"/>
    <mergeCell ref="E31:E32"/>
    <mergeCell ref="F31:F32"/>
    <mergeCell ref="C41:C42"/>
    <mergeCell ref="D41:D42"/>
    <mergeCell ref="E41:E42"/>
    <mergeCell ref="F41:F42"/>
  </mergeCells>
  <phoneticPr fontId="1" type="noConversion"/>
  <pageMargins left="0.78740157499999996" right="0.78740157499999996" top="0.984251969" bottom="0.984251969" header="0.4921259845" footer="0.4921259845"/>
  <pageSetup paperSize="9" scale="77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Preislerová Jana, Mgr.</cp:lastModifiedBy>
  <cp:lastPrinted>2018-01-12T14:25:38Z</cp:lastPrinted>
  <dcterms:created xsi:type="dcterms:W3CDTF">2016-11-02T13:42:28Z</dcterms:created>
  <dcterms:modified xsi:type="dcterms:W3CDTF">2018-01-15T13:35:14Z</dcterms:modified>
</cp:coreProperties>
</file>