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370" windowHeight="14070" activeTab="0"/>
  </bookViews>
  <sheets>
    <sheet name="Rozpočet" sheetId="1" r:id="rId1"/>
  </sheets>
  <definedNames>
    <definedName name="_xlnm.Print_Area" localSheetId="0">'Rozpočet'!$A$1:$E$69</definedName>
  </definedNames>
  <calcPr fullCalcOnLoad="1" refMode="R1C1"/>
</workbook>
</file>

<file path=xl/sharedStrings.xml><?xml version="1.0" encoding="utf-8"?>
<sst xmlns="http://schemas.openxmlformats.org/spreadsheetml/2006/main" count="116" uniqueCount="71">
  <si>
    <t>Název výkonu</t>
  </si>
  <si>
    <t>Jednotka</t>
  </si>
  <si>
    <t>Počet jednotek</t>
  </si>
  <si>
    <t>Celková cena</t>
  </si>
  <si>
    <t>hod</t>
  </si>
  <si>
    <t>Jednotková cena</t>
  </si>
  <si>
    <t>ks</t>
  </si>
  <si>
    <t>1. Přípravná etapa</t>
  </si>
  <si>
    <t xml:space="preserve"> - rešeršní práce a terénní rekognoskace</t>
  </si>
  <si>
    <t xml:space="preserve"> - zpracování realizačního projektu doprůzkumu</t>
  </si>
  <si>
    <t xml:space="preserve"> - záměry hladiny podzemní vody</t>
  </si>
  <si>
    <t>bm</t>
  </si>
  <si>
    <t xml:space="preserve"> - podúrovňová šachtice vč. pojezdového zhlaví</t>
  </si>
  <si>
    <t xml:space="preserve"> - přeprava vrtné soupravy a materiálu</t>
  </si>
  <si>
    <t>Inženýrská činnost celkem</t>
  </si>
  <si>
    <t>Cena celkem bez DPH</t>
  </si>
  <si>
    <t>Přípravná etapa celkem</t>
  </si>
  <si>
    <t>DPH 21 %</t>
  </si>
  <si>
    <t>Cena celkem s DPH</t>
  </si>
  <si>
    <t>kpl</t>
  </si>
  <si>
    <t>Rozpočet doplňkového průzkumu a zpracování projektové dokumentace sanace</t>
  </si>
  <si>
    <t xml:space="preserve"> - geofyzikální průzkum nádrží PHM</t>
  </si>
  <si>
    <t xml:space="preserve"> - vytýčení sond a míst odběrů staveb. konstrukcí</t>
  </si>
  <si>
    <t xml:space="preserve"> - sondovací práce</t>
  </si>
  <si>
    <t xml:space="preserve"> - čištění 5 hg. vrtů airliftem vč. likvidace výtěžku</t>
  </si>
  <si>
    <t>3. Odběry vzorků</t>
  </si>
  <si>
    <t xml:space="preserve"> - odběry vzorků zemin ze sond</t>
  </si>
  <si>
    <t xml:space="preserve"> - odběry vzorků stavebních konstrukcí</t>
  </si>
  <si>
    <t xml:space="preserve"> - odběry vzorků dnových sedimentů</t>
  </si>
  <si>
    <t xml:space="preserve"> - odběry vzorků podz. vody statickým způsobem</t>
  </si>
  <si>
    <t>Odběry vzorků celkem</t>
  </si>
  <si>
    <t xml:space="preserve"> - odběry sesypových vzorků</t>
  </si>
  <si>
    <t>2.Technické a související práce</t>
  </si>
  <si>
    <t>Technické a související práce celkem</t>
  </si>
  <si>
    <t>Zeminy</t>
  </si>
  <si>
    <r>
      <t xml:space="preserve"> - C</t>
    </r>
    <r>
      <rPr>
        <vertAlign val="subscript"/>
        <sz val="10"/>
        <rFont val="Arial CE"/>
        <family val="0"/>
      </rPr>
      <t>10</t>
    </r>
    <r>
      <rPr>
        <sz val="10"/>
        <rFont val="Arial CE"/>
        <family val="0"/>
      </rPr>
      <t>-C</t>
    </r>
    <r>
      <rPr>
        <vertAlign val="subscript"/>
        <sz val="10"/>
        <rFont val="Arial CE"/>
        <family val="0"/>
      </rPr>
      <t>40</t>
    </r>
    <r>
      <rPr>
        <sz val="10"/>
        <rFont val="Arial CE"/>
        <family val="0"/>
      </rPr>
      <t xml:space="preserve"> v sušině</t>
    </r>
  </si>
  <si>
    <t xml:space="preserve"> - PAU v sušině</t>
  </si>
  <si>
    <r>
      <t xml:space="preserve"> - TK (As, Be, Cd, Co, Cr</t>
    </r>
    <r>
      <rPr>
        <vertAlign val="superscript"/>
        <sz val="10"/>
        <rFont val="Arial CE"/>
        <family val="0"/>
      </rPr>
      <t>6+</t>
    </r>
    <r>
      <rPr>
        <sz val="10"/>
        <rFont val="Arial CE"/>
        <family val="0"/>
      </rPr>
      <t>, Cu, Hg, Ni, Pb, V, Zn)</t>
    </r>
  </si>
  <si>
    <t xml:space="preserve"> - PCB</t>
  </si>
  <si>
    <r>
      <t xml:space="preserve"> - TK (As, Be, Cd, Co, Cr</t>
    </r>
    <r>
      <rPr>
        <vertAlign val="superscript"/>
        <sz val="10"/>
        <rFont val="Arial CE"/>
        <family val="0"/>
      </rPr>
      <t>6+</t>
    </r>
    <r>
      <rPr>
        <sz val="10"/>
        <rFont val="Arial CE"/>
        <family val="0"/>
      </rPr>
      <t>, Cu, Hg, Ni, Pb, V, Zn) v sušině</t>
    </r>
  </si>
  <si>
    <t xml:space="preserve"> - PCB v sušině</t>
  </si>
  <si>
    <t>Stavební konstrukce</t>
  </si>
  <si>
    <t xml:space="preserve"> - analýzy dle tab. 10.1 příl. č.10 Vyhl. 294/2005 Sb.</t>
  </si>
  <si>
    <t xml:space="preserve"> - výluh zeminy dle tab. 2.1 příl. č. 2 Vyhl. 294/2005 Sb.</t>
  </si>
  <si>
    <t>Podzemní voda</t>
  </si>
  <si>
    <r>
      <t xml:space="preserve"> - C</t>
    </r>
    <r>
      <rPr>
        <vertAlign val="subscript"/>
        <sz val="10"/>
        <rFont val="Arial CE"/>
        <family val="0"/>
      </rPr>
      <t>10</t>
    </r>
    <r>
      <rPr>
        <sz val="10"/>
        <rFont val="Arial CE"/>
        <family val="0"/>
      </rPr>
      <t>-C</t>
    </r>
    <r>
      <rPr>
        <vertAlign val="subscript"/>
        <sz val="10"/>
        <rFont val="Arial CE"/>
        <family val="0"/>
      </rPr>
      <t>40</t>
    </r>
  </si>
  <si>
    <t xml:space="preserve"> - PAU</t>
  </si>
  <si>
    <t xml:space="preserve"> - TOL (ClU, BTEX)</t>
  </si>
  <si>
    <t>Dnové sedimenty</t>
  </si>
  <si>
    <r>
      <t xml:space="preserve"> - vodné výluhy na stanovení C</t>
    </r>
    <r>
      <rPr>
        <vertAlign val="subscript"/>
        <sz val="10"/>
        <rFont val="Arial CE"/>
        <family val="0"/>
      </rPr>
      <t>10</t>
    </r>
    <r>
      <rPr>
        <sz val="10"/>
        <rFont val="Arial CE"/>
        <family val="0"/>
      </rPr>
      <t>-C</t>
    </r>
    <r>
      <rPr>
        <vertAlign val="subscript"/>
        <sz val="10"/>
        <rFont val="Arial CE"/>
        <family val="0"/>
      </rPr>
      <t>40</t>
    </r>
    <r>
      <rPr>
        <sz val="10"/>
        <rFont val="Arial CE"/>
        <family val="0"/>
      </rPr>
      <t xml:space="preserve"> a TK</t>
    </r>
  </si>
  <si>
    <t xml:space="preserve"> - přeprava vzorků do laboratoře</t>
  </si>
  <si>
    <t>4. Analytické práce</t>
  </si>
  <si>
    <t>5. Inženýrská činnost</t>
  </si>
  <si>
    <t>Analytické práce celkem</t>
  </si>
  <si>
    <t xml:space="preserve"> - projednání a schválení PD</t>
  </si>
  <si>
    <t xml:space="preserve"> - ekotoxikologické testy z výluhu dle tab. 10.2 příl. č.10 Vyhl. 294/2005 Sb.</t>
  </si>
  <si>
    <t xml:space="preserve"> - specialista - zpracovatel dat</t>
  </si>
  <si>
    <t xml:space="preserve"> - manažer projektu</t>
  </si>
  <si>
    <t xml:space="preserve"> - specialista v oblasti nakládání s odpady a nebezpečnými odpady</t>
  </si>
  <si>
    <t xml:space="preserve"> - specialista provádění staveb jejich změn a odstraňování </t>
  </si>
  <si>
    <t xml:space="preserve"> - specialista hydrogeolog a sanační geolog</t>
  </si>
  <si>
    <t xml:space="preserve"> - zpracování záznamu do SEKM a PKM</t>
  </si>
  <si>
    <t xml:space="preserve"> - zpracování závěrečného vyhodnocení doprůzkumu</t>
  </si>
  <si>
    <t xml:space="preserve"> - přeprava osob podílejících se na doprůzkumu a zpracování PD sanace</t>
  </si>
  <si>
    <t xml:space="preserve"> - specialista v oboru užité geofyziky</t>
  </si>
  <si>
    <t>KOVOŠROT GROUP CZ s.r.o.</t>
  </si>
  <si>
    <t xml:space="preserve"> - specialista statik</t>
  </si>
  <si>
    <t>Poznámka *)</t>
  </si>
  <si>
    <t>Projektová dokumentace sanace musí být ve své stavební části zpracována v rozsahu pro stavební řízení a splňovat všechny náležitosti Vyhlášky č. 169/2016 Sb. ze dne 12. května 2016 o stanovení rozsahu dokumentace veřejné zakázky na stavební práce a soupisu stavebních prací, dodávek a služeb s výkazem výměr a Vyhlášky 62/ 2013 ze dne 28. února 2013, kterou se mění vyhláška č. 499/2006 Sb., o dokumentaci staveb</t>
  </si>
  <si>
    <r>
      <t xml:space="preserve"> - příprava podkladů pro stavební řízení </t>
    </r>
    <r>
      <rPr>
        <b/>
        <sz val="10"/>
        <rFont val="Arial CE"/>
        <family val="0"/>
      </rPr>
      <t>*)</t>
    </r>
  </si>
  <si>
    <r>
      <t xml:space="preserve"> - zpracování projektové dokumentace sanace </t>
    </r>
    <r>
      <rPr>
        <b/>
        <sz val="10"/>
        <rFont val="Arial CE"/>
        <family val="0"/>
      </rPr>
      <t>*)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</si>
</sst>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_ ;\-#,##0.0\ "/>
    <numFmt numFmtId="166" formatCode="#,##0.0\ &quot;Kč&quot;;\-#,##0.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Times New Roman"/>
      <family val="1"/>
    </font>
    <font>
      <i/>
      <sz val="10"/>
      <name val="Arial CE"/>
      <family val="0"/>
    </font>
    <font>
      <vertAlign val="subscript"/>
      <sz val="10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5" fontId="0" fillId="0" borderId="10" xfId="0" applyNumberFormat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Continuous" vertical="center"/>
    </xf>
    <xf numFmtId="5" fontId="0" fillId="24" borderId="10" xfId="0" applyNumberFormat="1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right" vertical="center"/>
    </xf>
    <xf numFmtId="0" fontId="1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164" fontId="1" fillId="7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25" borderId="10" xfId="0" applyFill="1" applyBorder="1" applyAlignment="1">
      <alignment horizontal="center" vertical="center"/>
    </xf>
    <xf numFmtId="164" fontId="0" fillId="25" borderId="10" xfId="0" applyNumberFormat="1" applyFill="1" applyBorder="1" applyAlignment="1">
      <alignment vertical="center"/>
    </xf>
    <xf numFmtId="5" fontId="0" fillId="25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0" fillId="0" borderId="10" xfId="46" applyFont="1" applyFill="1" applyBorder="1" applyAlignment="1">
      <alignment wrapText="1"/>
      <protection/>
    </xf>
    <xf numFmtId="0" fontId="0" fillId="0" borderId="12" xfId="46" applyFont="1" applyFill="1" applyBorder="1" applyAlignment="1">
      <alignment wrapText="1"/>
      <protection/>
    </xf>
    <xf numFmtId="5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očet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46.375" style="2" customWidth="1"/>
    <col min="2" max="2" width="9.125" style="1" customWidth="1"/>
    <col min="3" max="3" width="16.375" style="0" customWidth="1"/>
    <col min="4" max="4" width="15.125" style="0" customWidth="1"/>
    <col min="5" max="5" width="15.00390625" style="0" customWidth="1"/>
    <col min="7" max="7" width="10.375" style="0" bestFit="1" customWidth="1"/>
  </cols>
  <sheetData>
    <row r="1" spans="1:5" ht="14.25">
      <c r="A1" s="35" t="s">
        <v>65</v>
      </c>
      <c r="B1" s="35"/>
      <c r="C1" s="35"/>
      <c r="D1" s="35"/>
      <c r="E1" s="35"/>
    </row>
    <row r="2" spans="1:5" ht="12.75">
      <c r="A2" s="36" t="s">
        <v>20</v>
      </c>
      <c r="B2" s="36"/>
      <c r="C2" s="36"/>
      <c r="D2" s="36"/>
      <c r="E2" s="36"/>
    </row>
    <row r="4" spans="1:5" ht="23.25" customHeight="1">
      <c r="A4" s="4" t="s">
        <v>0</v>
      </c>
      <c r="B4" s="5" t="s">
        <v>1</v>
      </c>
      <c r="C4" s="5" t="s">
        <v>5</v>
      </c>
      <c r="D4" s="5" t="s">
        <v>2</v>
      </c>
      <c r="E4" s="5" t="s">
        <v>3</v>
      </c>
    </row>
    <row r="5" spans="1:5" ht="12.75">
      <c r="A5" s="6" t="s">
        <v>7</v>
      </c>
      <c r="B5" s="7"/>
      <c r="C5" s="8"/>
      <c r="D5" s="8"/>
      <c r="E5" s="8"/>
    </row>
    <row r="6" spans="1:5" ht="12.75" customHeight="1">
      <c r="A6" s="16" t="s">
        <v>8</v>
      </c>
      <c r="B6" s="17" t="s">
        <v>4</v>
      </c>
      <c r="C6" s="18"/>
      <c r="D6" s="17">
        <v>30</v>
      </c>
      <c r="E6" s="3">
        <f>C6*D6</f>
        <v>0</v>
      </c>
    </row>
    <row r="7" spans="1:5" ht="12.75" customHeight="1">
      <c r="A7" s="16" t="s">
        <v>22</v>
      </c>
      <c r="B7" s="17" t="s">
        <v>4</v>
      </c>
      <c r="C7" s="18"/>
      <c r="D7" s="17">
        <v>30</v>
      </c>
      <c r="E7" s="3">
        <f>C7*D7</f>
        <v>0</v>
      </c>
    </row>
    <row r="8" spans="1:5" ht="12.75" customHeight="1">
      <c r="A8" s="16" t="s">
        <v>9</v>
      </c>
      <c r="B8" s="17" t="s">
        <v>6</v>
      </c>
      <c r="C8" s="18"/>
      <c r="D8" s="17">
        <v>1</v>
      </c>
      <c r="E8" s="3">
        <f>C8*D8</f>
        <v>0</v>
      </c>
    </row>
    <row r="9" spans="1:7" ht="12.75" customHeight="1">
      <c r="A9" s="19" t="s">
        <v>16</v>
      </c>
      <c r="B9" s="10"/>
      <c r="C9" s="20"/>
      <c r="D9" s="10"/>
      <c r="E9" s="9">
        <f>SUM(E6:E8)</f>
        <v>0</v>
      </c>
      <c r="G9" s="32"/>
    </row>
    <row r="10" spans="1:5" ht="12.75">
      <c r="A10" s="6" t="s">
        <v>32</v>
      </c>
      <c r="B10" s="7"/>
      <c r="C10" s="8"/>
      <c r="D10" s="8"/>
      <c r="E10" s="8"/>
    </row>
    <row r="11" spans="1:5" ht="12.75">
      <c r="A11" s="24" t="s">
        <v>21</v>
      </c>
      <c r="B11" s="25" t="s">
        <v>19</v>
      </c>
      <c r="C11" s="26"/>
      <c r="D11" s="25">
        <v>1</v>
      </c>
      <c r="E11" s="27">
        <f>C11*D11</f>
        <v>0</v>
      </c>
    </row>
    <row r="12" spans="1:5" ht="12.75" customHeight="1">
      <c r="A12" s="16" t="s">
        <v>13</v>
      </c>
      <c r="B12" s="17" t="s">
        <v>19</v>
      </c>
      <c r="C12" s="18"/>
      <c r="D12" s="17">
        <v>1</v>
      </c>
      <c r="E12" s="3">
        <f aca="true" t="shared" si="0" ref="E12:E17">C12*D12</f>
        <v>0</v>
      </c>
    </row>
    <row r="13" spans="1:5" ht="12.75" customHeight="1">
      <c r="A13" s="16" t="s">
        <v>23</v>
      </c>
      <c r="B13" s="17" t="s">
        <v>11</v>
      </c>
      <c r="C13" s="18"/>
      <c r="D13" s="17">
        <v>30</v>
      </c>
      <c r="E13" s="3">
        <f t="shared" si="0"/>
        <v>0</v>
      </c>
    </row>
    <row r="14" spans="1:5" ht="12.75">
      <c r="A14" s="16" t="s">
        <v>12</v>
      </c>
      <c r="B14" s="17" t="s">
        <v>6</v>
      </c>
      <c r="C14" s="18"/>
      <c r="D14" s="17">
        <v>5</v>
      </c>
      <c r="E14" s="3">
        <f t="shared" si="0"/>
        <v>0</v>
      </c>
    </row>
    <row r="15" spans="1:5" ht="12.75" customHeight="1">
      <c r="A15" s="16" t="s">
        <v>24</v>
      </c>
      <c r="B15" s="17" t="s">
        <v>11</v>
      </c>
      <c r="C15" s="18"/>
      <c r="D15" s="17">
        <v>50</v>
      </c>
      <c r="E15" s="3">
        <f t="shared" si="0"/>
        <v>0</v>
      </c>
    </row>
    <row r="16" spans="1:5" ht="12.75">
      <c r="A16" s="16" t="s">
        <v>10</v>
      </c>
      <c r="B16" s="17" t="s">
        <v>6</v>
      </c>
      <c r="C16" s="18"/>
      <c r="D16" s="17">
        <v>5</v>
      </c>
      <c r="E16" s="3">
        <f t="shared" si="0"/>
        <v>0</v>
      </c>
    </row>
    <row r="17" spans="1:5" ht="12.75" customHeight="1">
      <c r="A17" s="16" t="s">
        <v>69</v>
      </c>
      <c r="B17" s="17" t="s">
        <v>19</v>
      </c>
      <c r="C17" s="18"/>
      <c r="D17" s="17">
        <v>1</v>
      </c>
      <c r="E17" s="3">
        <f t="shared" si="0"/>
        <v>0</v>
      </c>
    </row>
    <row r="18" spans="1:7" ht="12.75">
      <c r="A18" s="19" t="s">
        <v>33</v>
      </c>
      <c r="B18" s="10"/>
      <c r="C18" s="20"/>
      <c r="D18" s="10"/>
      <c r="E18" s="9">
        <f>SUM(E11:E17)</f>
        <v>0</v>
      </c>
      <c r="G18" s="32"/>
    </row>
    <row r="19" spans="1:5" ht="12.75">
      <c r="A19" s="6" t="s">
        <v>25</v>
      </c>
      <c r="B19" s="7"/>
      <c r="C19" s="8"/>
      <c r="D19" s="7"/>
      <c r="E19" s="8"/>
    </row>
    <row r="20" spans="1:5" ht="12.75">
      <c r="A20" s="16" t="s">
        <v>26</v>
      </c>
      <c r="B20" s="17" t="s">
        <v>6</v>
      </c>
      <c r="C20" s="18"/>
      <c r="D20" s="17">
        <v>30</v>
      </c>
      <c r="E20" s="3">
        <f aca="true" t="shared" si="1" ref="E20:E31">C20*D20</f>
        <v>0</v>
      </c>
    </row>
    <row r="21" spans="1:5" ht="12.75">
      <c r="A21" s="16" t="s">
        <v>31</v>
      </c>
      <c r="B21" s="17" t="s">
        <v>6</v>
      </c>
      <c r="C21" s="18"/>
      <c r="D21" s="17">
        <v>4</v>
      </c>
      <c r="E21" s="3">
        <f t="shared" si="1"/>
        <v>0</v>
      </c>
    </row>
    <row r="22" spans="1:5" ht="12.75">
      <c r="A22" s="16" t="s">
        <v>27</v>
      </c>
      <c r="B22" s="17" t="s">
        <v>6</v>
      </c>
      <c r="C22" s="18"/>
      <c r="D22" s="17">
        <v>25</v>
      </c>
      <c r="E22" s="3">
        <f t="shared" si="1"/>
        <v>0</v>
      </c>
    </row>
    <row r="23" spans="1:5" ht="12.75" customHeight="1">
      <c r="A23" s="16" t="s">
        <v>29</v>
      </c>
      <c r="B23" s="17" t="s">
        <v>6</v>
      </c>
      <c r="C23" s="18"/>
      <c r="D23" s="17">
        <v>5</v>
      </c>
      <c r="E23" s="3">
        <f t="shared" si="1"/>
        <v>0</v>
      </c>
    </row>
    <row r="24" spans="1:5" ht="12.75">
      <c r="A24" s="16" t="s">
        <v>28</v>
      </c>
      <c r="B24" s="17" t="s">
        <v>6</v>
      </c>
      <c r="C24" s="18"/>
      <c r="D24" s="17">
        <v>3</v>
      </c>
      <c r="E24" s="3">
        <f t="shared" si="1"/>
        <v>0</v>
      </c>
    </row>
    <row r="25" spans="1:7" ht="12.75">
      <c r="A25" s="19" t="s">
        <v>30</v>
      </c>
      <c r="B25" s="10"/>
      <c r="C25" s="20"/>
      <c r="D25" s="10"/>
      <c r="E25" s="9">
        <f>SUM(E20:E24)</f>
        <v>0</v>
      </c>
      <c r="G25" s="32"/>
    </row>
    <row r="26" spans="1:5" ht="12.75">
      <c r="A26" s="6" t="s">
        <v>51</v>
      </c>
      <c r="B26" s="7"/>
      <c r="C26" s="8"/>
      <c r="D26" s="7"/>
      <c r="E26" s="8"/>
    </row>
    <row r="27" spans="1:5" ht="12.75">
      <c r="A27" s="23" t="s">
        <v>34</v>
      </c>
      <c r="B27" s="17"/>
      <c r="C27" s="18"/>
      <c r="D27" s="17"/>
      <c r="E27" s="3"/>
    </row>
    <row r="28" spans="1:5" ht="15.75">
      <c r="A28" s="16" t="s">
        <v>35</v>
      </c>
      <c r="B28" s="17" t="s">
        <v>6</v>
      </c>
      <c r="C28" s="18"/>
      <c r="D28" s="17">
        <v>30</v>
      </c>
      <c r="E28" s="3">
        <f>C28*D28</f>
        <v>0</v>
      </c>
    </row>
    <row r="29" spans="1:5" ht="12.75">
      <c r="A29" s="16" t="s">
        <v>36</v>
      </c>
      <c r="B29" s="17" t="s">
        <v>6</v>
      </c>
      <c r="C29" s="18"/>
      <c r="D29" s="17">
        <v>30</v>
      </c>
      <c r="E29" s="3">
        <f>C29*D29</f>
        <v>0</v>
      </c>
    </row>
    <row r="30" spans="1:5" ht="25.5" customHeight="1">
      <c r="A30" s="16" t="s">
        <v>39</v>
      </c>
      <c r="B30" s="17" t="s">
        <v>6</v>
      </c>
      <c r="C30" s="18"/>
      <c r="D30" s="17">
        <v>30</v>
      </c>
      <c r="E30" s="3">
        <f t="shared" si="1"/>
        <v>0</v>
      </c>
    </row>
    <row r="31" spans="1:5" ht="12.75" customHeight="1">
      <c r="A31" s="16" t="s">
        <v>40</v>
      </c>
      <c r="B31" s="17" t="s">
        <v>6</v>
      </c>
      <c r="C31" s="18"/>
      <c r="D31" s="17">
        <v>30</v>
      </c>
      <c r="E31" s="3">
        <f t="shared" si="1"/>
        <v>0</v>
      </c>
    </row>
    <row r="32" spans="1:5" ht="24.75" customHeight="1">
      <c r="A32" s="16" t="s">
        <v>42</v>
      </c>
      <c r="B32" s="17" t="s">
        <v>6</v>
      </c>
      <c r="C32" s="18"/>
      <c r="D32" s="17">
        <v>4</v>
      </c>
      <c r="E32" s="3">
        <f>C32*D32</f>
        <v>0</v>
      </c>
    </row>
    <row r="33" spans="1:5" ht="25.5" customHeight="1">
      <c r="A33" s="16" t="s">
        <v>55</v>
      </c>
      <c r="B33" s="17" t="s">
        <v>6</v>
      </c>
      <c r="C33" s="18"/>
      <c r="D33" s="17">
        <v>4</v>
      </c>
      <c r="E33" s="3">
        <f>C33*D33</f>
        <v>0</v>
      </c>
    </row>
    <row r="34" spans="1:5" ht="12.75" customHeight="1">
      <c r="A34" s="16" t="s">
        <v>43</v>
      </c>
      <c r="B34" s="17" t="s">
        <v>6</v>
      </c>
      <c r="C34" s="18"/>
      <c r="D34" s="17">
        <v>4</v>
      </c>
      <c r="E34" s="3">
        <f>C34*D34</f>
        <v>0</v>
      </c>
    </row>
    <row r="35" spans="1:5" ht="12.75">
      <c r="A35" s="23" t="s">
        <v>41</v>
      </c>
      <c r="B35" s="17"/>
      <c r="C35" s="18"/>
      <c r="D35" s="17"/>
      <c r="E35" s="3"/>
    </row>
    <row r="36" spans="1:5" ht="15.75" customHeight="1">
      <c r="A36" s="16" t="s">
        <v>35</v>
      </c>
      <c r="B36" s="17" t="s">
        <v>6</v>
      </c>
      <c r="C36" s="18"/>
      <c r="D36" s="17">
        <v>30</v>
      </c>
      <c r="E36" s="3">
        <f>C36*D36</f>
        <v>0</v>
      </c>
    </row>
    <row r="37" spans="1:5" ht="25.5">
      <c r="A37" s="16" t="s">
        <v>43</v>
      </c>
      <c r="B37" s="17" t="s">
        <v>6</v>
      </c>
      <c r="C37" s="18"/>
      <c r="D37" s="17">
        <v>4</v>
      </c>
      <c r="E37" s="3">
        <f>C37*D37</f>
        <v>0</v>
      </c>
    </row>
    <row r="38" spans="1:5" ht="12.75">
      <c r="A38" s="23" t="s">
        <v>44</v>
      </c>
      <c r="B38" s="17"/>
      <c r="C38" s="18"/>
      <c r="D38" s="17"/>
      <c r="E38" s="3"/>
    </row>
    <row r="39" spans="1:5" ht="15.75">
      <c r="A39" s="16" t="s">
        <v>45</v>
      </c>
      <c r="B39" s="17" t="s">
        <v>6</v>
      </c>
      <c r="C39" s="18"/>
      <c r="D39" s="17">
        <v>5</v>
      </c>
      <c r="E39" s="3">
        <f>C39*D39</f>
        <v>0</v>
      </c>
    </row>
    <row r="40" spans="1:5" ht="12.75">
      <c r="A40" s="16" t="s">
        <v>46</v>
      </c>
      <c r="B40" s="17" t="s">
        <v>6</v>
      </c>
      <c r="C40" s="18"/>
      <c r="D40" s="17">
        <v>5</v>
      </c>
      <c r="E40" s="3">
        <f>C40*D40</f>
        <v>0</v>
      </c>
    </row>
    <row r="41" spans="1:5" ht="15" customHeight="1">
      <c r="A41" s="16" t="s">
        <v>37</v>
      </c>
      <c r="B41" s="17" t="s">
        <v>6</v>
      </c>
      <c r="C41" s="18"/>
      <c r="D41" s="17">
        <v>5</v>
      </c>
      <c r="E41" s="3">
        <f>C41*D41</f>
        <v>0</v>
      </c>
    </row>
    <row r="42" spans="1:5" ht="12.75">
      <c r="A42" s="16" t="s">
        <v>38</v>
      </c>
      <c r="B42" s="17" t="s">
        <v>6</v>
      </c>
      <c r="C42" s="18"/>
      <c r="D42" s="17">
        <v>5</v>
      </c>
      <c r="E42" s="3">
        <f>C42*D42</f>
        <v>0</v>
      </c>
    </row>
    <row r="43" spans="1:5" ht="12.75">
      <c r="A43" s="16" t="s">
        <v>47</v>
      </c>
      <c r="B43" s="17" t="s">
        <v>6</v>
      </c>
      <c r="C43" s="18"/>
      <c r="D43" s="17">
        <v>5</v>
      </c>
      <c r="E43" s="3">
        <f>C43*D43</f>
        <v>0</v>
      </c>
    </row>
    <row r="44" spans="1:5" ht="12.75">
      <c r="A44" s="23" t="s">
        <v>48</v>
      </c>
      <c r="B44" s="17"/>
      <c r="C44" s="18"/>
      <c r="D44" s="17"/>
      <c r="E44" s="3"/>
    </row>
    <row r="45" spans="1:5" ht="15.75">
      <c r="A45" s="16" t="s">
        <v>35</v>
      </c>
      <c r="B45" s="17" t="s">
        <v>6</v>
      </c>
      <c r="C45" s="18"/>
      <c r="D45" s="17">
        <v>3</v>
      </c>
      <c r="E45" s="3">
        <f>C45*D45</f>
        <v>0</v>
      </c>
    </row>
    <row r="46" spans="1:5" ht="27">
      <c r="A46" s="16" t="s">
        <v>39</v>
      </c>
      <c r="B46" s="17" t="s">
        <v>6</v>
      </c>
      <c r="C46" s="18"/>
      <c r="D46" s="17">
        <v>3</v>
      </c>
      <c r="E46" s="3">
        <f>C46*D46</f>
        <v>0</v>
      </c>
    </row>
    <row r="47" spans="1:5" ht="15.75">
      <c r="A47" s="16" t="s">
        <v>49</v>
      </c>
      <c r="B47" s="17" t="s">
        <v>6</v>
      </c>
      <c r="C47" s="18"/>
      <c r="D47" s="17">
        <v>3</v>
      </c>
      <c r="E47" s="3">
        <f>C47*D47</f>
        <v>0</v>
      </c>
    </row>
    <row r="48" spans="1:5" ht="12.75">
      <c r="A48" s="16" t="s">
        <v>50</v>
      </c>
      <c r="B48" s="17" t="s">
        <v>19</v>
      </c>
      <c r="C48" s="18"/>
      <c r="D48" s="17">
        <v>1</v>
      </c>
      <c r="E48" s="3">
        <f>C48*D48</f>
        <v>0</v>
      </c>
    </row>
    <row r="49" spans="1:7" ht="12.75">
      <c r="A49" s="19" t="s">
        <v>53</v>
      </c>
      <c r="B49" s="10"/>
      <c r="C49" s="9"/>
      <c r="D49" s="11"/>
      <c r="E49" s="9">
        <f>SUM(E27:E48)</f>
        <v>0</v>
      </c>
      <c r="G49" s="32"/>
    </row>
    <row r="50" spans="1:5" ht="12.75">
      <c r="A50" s="6" t="s">
        <v>52</v>
      </c>
      <c r="B50" s="7"/>
      <c r="C50" s="8"/>
      <c r="D50" s="7"/>
      <c r="E50" s="8"/>
    </row>
    <row r="51" spans="1:5" ht="12.75">
      <c r="A51" s="30" t="s">
        <v>57</v>
      </c>
      <c r="B51" s="17" t="s">
        <v>19</v>
      </c>
      <c r="C51" s="18"/>
      <c r="D51" s="17">
        <v>1</v>
      </c>
      <c r="E51" s="3">
        <f>C51*D51</f>
        <v>0</v>
      </c>
    </row>
    <row r="52" spans="1:5" ht="12.75">
      <c r="A52" s="30" t="s">
        <v>56</v>
      </c>
      <c r="B52" s="17" t="s">
        <v>19</v>
      </c>
      <c r="C52" s="18"/>
      <c r="D52" s="17">
        <v>1</v>
      </c>
      <c r="E52" s="3">
        <f aca="true" t="shared" si="2" ref="E52:E58">C52*D52</f>
        <v>0</v>
      </c>
    </row>
    <row r="53" spans="1:5" ht="25.5">
      <c r="A53" s="30" t="s">
        <v>58</v>
      </c>
      <c r="B53" s="17" t="s">
        <v>19</v>
      </c>
      <c r="C53" s="18"/>
      <c r="D53" s="17">
        <v>1</v>
      </c>
      <c r="E53" s="3">
        <f t="shared" si="2"/>
        <v>0</v>
      </c>
    </row>
    <row r="54" spans="1:5" ht="25.5" customHeight="1">
      <c r="A54" s="30" t="s">
        <v>59</v>
      </c>
      <c r="B54" s="17" t="s">
        <v>19</v>
      </c>
      <c r="C54" s="18"/>
      <c r="D54" s="17">
        <v>1</v>
      </c>
      <c r="E54" s="3">
        <f t="shared" si="2"/>
        <v>0</v>
      </c>
    </row>
    <row r="55" spans="1:5" ht="13.5" customHeight="1">
      <c r="A55" s="30" t="s">
        <v>66</v>
      </c>
      <c r="B55" s="17" t="s">
        <v>19</v>
      </c>
      <c r="C55" s="18"/>
      <c r="D55" s="17">
        <v>1</v>
      </c>
      <c r="E55" s="3">
        <f t="shared" si="2"/>
        <v>0</v>
      </c>
    </row>
    <row r="56" spans="1:5" ht="12.75">
      <c r="A56" s="30" t="s">
        <v>60</v>
      </c>
      <c r="B56" s="17" t="s">
        <v>19</v>
      </c>
      <c r="C56" s="18"/>
      <c r="D56" s="17">
        <v>1</v>
      </c>
      <c r="E56" s="3">
        <f t="shared" si="2"/>
        <v>0</v>
      </c>
    </row>
    <row r="57" spans="1:5" ht="12" customHeight="1">
      <c r="A57" s="30" t="s">
        <v>64</v>
      </c>
      <c r="B57" s="17" t="s">
        <v>19</v>
      </c>
      <c r="C57" s="18"/>
      <c r="D57" s="17">
        <v>1</v>
      </c>
      <c r="E57" s="3">
        <f t="shared" si="2"/>
        <v>0</v>
      </c>
    </row>
    <row r="58" spans="1:5" ht="12.75">
      <c r="A58" s="30" t="s">
        <v>61</v>
      </c>
      <c r="B58" s="17" t="s">
        <v>19</v>
      </c>
      <c r="C58" s="18"/>
      <c r="D58" s="17">
        <v>1</v>
      </c>
      <c r="E58" s="3">
        <f t="shared" si="2"/>
        <v>0</v>
      </c>
    </row>
    <row r="59" spans="1:5" ht="25.5">
      <c r="A59" s="30" t="s">
        <v>63</v>
      </c>
      <c r="B59" s="28" t="s">
        <v>19</v>
      </c>
      <c r="C59" s="18"/>
      <c r="D59" s="17">
        <v>1</v>
      </c>
      <c r="E59" s="3">
        <f>C59*D59</f>
        <v>0</v>
      </c>
    </row>
    <row r="60" spans="1:5" ht="12.75">
      <c r="A60" s="31" t="s">
        <v>62</v>
      </c>
      <c r="B60" s="28" t="s">
        <v>19</v>
      </c>
      <c r="C60" s="18"/>
      <c r="D60" s="17">
        <v>1</v>
      </c>
      <c r="E60" s="3">
        <f>C60*D60</f>
        <v>0</v>
      </c>
    </row>
    <row r="61" spans="1:5" ht="12.75" customHeight="1">
      <c r="A61" s="16" t="s">
        <v>70</v>
      </c>
      <c r="B61" s="28" t="s">
        <v>19</v>
      </c>
      <c r="C61" s="18"/>
      <c r="D61" s="17">
        <v>1</v>
      </c>
      <c r="E61" s="3">
        <f>C61*D61</f>
        <v>0</v>
      </c>
    </row>
    <row r="62" spans="1:5" ht="12.75">
      <c r="A62" s="16" t="s">
        <v>54</v>
      </c>
      <c r="B62" s="28" t="s">
        <v>19</v>
      </c>
      <c r="C62" s="18"/>
      <c r="D62" s="17">
        <v>1</v>
      </c>
      <c r="E62" s="3">
        <f>C62*D62</f>
        <v>0</v>
      </c>
    </row>
    <row r="63" spans="1:7" ht="12.75">
      <c r="A63" s="29" t="s">
        <v>14</v>
      </c>
      <c r="B63" s="10"/>
      <c r="C63" s="9"/>
      <c r="D63" s="11"/>
      <c r="E63" s="9">
        <f>SUM(E51:E62)</f>
        <v>0</v>
      </c>
      <c r="G63" s="32"/>
    </row>
    <row r="64" spans="1:5" ht="12.75">
      <c r="A64" s="12" t="s">
        <v>15</v>
      </c>
      <c r="B64" s="13"/>
      <c r="C64" s="14"/>
      <c r="D64" s="14"/>
      <c r="E64" s="15">
        <f>SUM(E63,E49,E25,E18,E9)</f>
        <v>0</v>
      </c>
    </row>
    <row r="65" spans="1:5" ht="12.75">
      <c r="A65" s="21" t="s">
        <v>17</v>
      </c>
      <c r="B65" s="17"/>
      <c r="C65" s="22"/>
      <c r="D65" s="22"/>
      <c r="E65" s="18">
        <f>E64/100*21</f>
        <v>0</v>
      </c>
    </row>
    <row r="66" spans="1:5" ht="12.75">
      <c r="A66" s="12" t="s">
        <v>18</v>
      </c>
      <c r="B66" s="13"/>
      <c r="C66" s="14"/>
      <c r="D66" s="14"/>
      <c r="E66" s="15">
        <f>SUM(E64:E65)</f>
        <v>0</v>
      </c>
    </row>
    <row r="68" ht="12.75">
      <c r="A68" s="34" t="s">
        <v>67</v>
      </c>
    </row>
    <row r="69" ht="114.75">
      <c r="A69" s="33" t="s">
        <v>68</v>
      </c>
    </row>
  </sheetData>
  <sheetProtection password="DF4B" sheet="1"/>
  <protectedRanges>
    <protectedRange sqref="C51:C62 C45:C48 C39:C43 C36:C37 C28:C34 C20:C24 C11:C17 C6:C8" name="Oblast4"/>
    <protectedRange password="DF4B" sqref="C6:C8" name="Oblast2"/>
    <protectedRange password="DF4B" sqref="C6:C8 C11:C17 C20:C24 C28:C34 C36:C37 C39:C43 C45:C48 C51:C62" name="Oblast1"/>
    <protectedRange password="DF4B" sqref="C6:C8 C11:C17 C20:C24 C28:C34 C36:C37 C39:C43 C45:C48 C51:C62" name="Oblast3"/>
  </protectedRanges>
  <mergeCells count="2">
    <mergeCell ref="A1:E1"/>
    <mergeCell ref="A2:E2"/>
  </mergeCells>
  <printOptions horizontalCentered="1" verticalCentered="1"/>
  <pageMargins left="0.5118110236220472" right="0.4330708661417323" top="0.5511811023622047" bottom="0.7480314960629921" header="0.5118110236220472" footer="0.5118110236220472"/>
  <pageSetup fitToHeight="1" fitToWidth="1" horizontalDpi="300" verticalDpi="300" orientation="portrait" paperSize="9" scale="66" r:id="rId1"/>
  <headerFooter alignWithMargins="0">
    <oddFooter>&amp;R&amp;"Arial CE,tučné"&amp;12Příloha č.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cp:lastPrinted>2017-11-09T11:10:15Z</cp:lastPrinted>
  <dcterms:created xsi:type="dcterms:W3CDTF">2013-01-16T08:46:59Z</dcterms:created>
  <dcterms:modified xsi:type="dcterms:W3CDTF">2017-11-22T11:57:46Z</dcterms:modified>
  <cp:category/>
  <cp:version/>
  <cp:contentType/>
  <cp:contentStatus/>
</cp:coreProperties>
</file>