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35" windowHeight="11760"/>
  </bookViews>
  <sheets>
    <sheet name="Aglomerace" sheetId="2" r:id="rId1"/>
    <sheet name="List3" sheetId="3" r:id="rId2"/>
  </sheets>
  <calcPr calcId="145621"/>
</workbook>
</file>

<file path=xl/calcChain.xml><?xml version="1.0" encoding="utf-8"?>
<calcChain xmlns="http://schemas.openxmlformats.org/spreadsheetml/2006/main">
  <c r="H46" i="2" l="1"/>
  <c r="H45" i="2"/>
  <c r="H44" i="2"/>
  <c r="H43" i="2"/>
  <c r="H40" i="2"/>
  <c r="H39" i="2"/>
  <c r="H38" i="2"/>
  <c r="H37" i="2"/>
  <c r="H36" i="2"/>
  <c r="H35" i="2"/>
  <c r="H34" i="2"/>
  <c r="H33" i="2" s="1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4" i="2"/>
  <c r="H13" i="2"/>
  <c r="H12" i="2"/>
  <c r="H11" i="2"/>
  <c r="H10" i="2"/>
  <c r="H9" i="2"/>
  <c r="H8" i="2"/>
  <c r="H7" i="2" s="1"/>
  <c r="H16" i="2" l="1"/>
  <c r="H42" i="2"/>
  <c r="H48" i="2" l="1"/>
  <c r="H49" i="2" s="1"/>
  <c r="H50" i="2" s="1"/>
</calcChain>
</file>

<file path=xl/sharedStrings.xml><?xml version="1.0" encoding="utf-8"?>
<sst xmlns="http://schemas.openxmlformats.org/spreadsheetml/2006/main" count="114" uniqueCount="54">
  <si>
    <t>Úkon</t>
  </si>
  <si>
    <t>jednotka</t>
  </si>
  <si>
    <t>jednotek celkem</t>
  </si>
  <si>
    <t>ks</t>
  </si>
  <si>
    <t>Ostatní náklady</t>
  </si>
  <si>
    <t>Doprava osob a vzorků</t>
  </si>
  <si>
    <t>jednotková cena</t>
  </si>
  <si>
    <t>cena</t>
  </si>
  <si>
    <t>Cena celkem bez DPH</t>
  </si>
  <si>
    <t>DPH 21 %</t>
  </si>
  <si>
    <t>Cena včetně DPH</t>
  </si>
  <si>
    <t>CPV</t>
  </si>
  <si>
    <t>79421000-1</t>
  </si>
  <si>
    <t>71610000-7</t>
  </si>
  <si>
    <t>60140000-1</t>
  </si>
  <si>
    <t xml:space="preserve">Účast na kontrolních dnech </t>
  </si>
  <si>
    <t>Etapové zprávy supervize</t>
  </si>
  <si>
    <t>Záznamy do SEKM</t>
  </si>
  <si>
    <t>Supervize a koordinace BOZP při sanaci lokality Aglomerace společnosti VÍTKOVICE, a.s.</t>
  </si>
  <si>
    <t xml:space="preserve">Přípravné práce </t>
  </si>
  <si>
    <t>Koordinátor BOZP v přípravné fázi stavby</t>
  </si>
  <si>
    <t xml:space="preserve">Zpracování realizačního projektu supervize </t>
  </si>
  <si>
    <t xml:space="preserve">Zpracování plánu BOZP </t>
  </si>
  <si>
    <t>Etapové zprávy supervize a koordinace BOZP</t>
  </si>
  <si>
    <t>Realizace sanačních prací včetně předání díla</t>
  </si>
  <si>
    <t>měsíc</t>
  </si>
  <si>
    <t>Odběr vzorku stavebních konstrukcí</t>
  </si>
  <si>
    <t xml:space="preserve">Odběr vzorku zeminy – směsný </t>
  </si>
  <si>
    <t xml:space="preserve">Odběr vzorku podzemní vody - dynamický </t>
  </si>
  <si>
    <t>Analýza zemin a stavebních konstrukcí – NEL, PAU</t>
  </si>
  <si>
    <t>Analýza vody – NEL, PAU, BTEX, ClU, NH4+</t>
  </si>
  <si>
    <t xml:space="preserve">Náhradní výsadba včetně údržby a předání díla </t>
  </si>
  <si>
    <t xml:space="preserve">Doprava osob </t>
  </si>
  <si>
    <t>Závěrečná zpráva supervize a koordinace BOZP sanace</t>
  </si>
  <si>
    <t>Závěrečná zpráva supervize náhradní výsadby</t>
  </si>
  <si>
    <t>Účast na kontrolních dnech - kvartální SEZ</t>
  </si>
  <si>
    <t>79421000-2</t>
  </si>
  <si>
    <t xml:space="preserve">Účast na kontrolních dnech stavby - měsíční </t>
  </si>
  <si>
    <t>Analýza vyluhovatelnosti, tř. II dle Vyhl. 294/2015 Sb.</t>
  </si>
  <si>
    <t xml:space="preserve">Položkový rozpočet kontrolní činnosti a koordinace BOZP k nacenění </t>
  </si>
  <si>
    <t>Rešerše podkladů, rekognoskace lokality - supervizní tým</t>
  </si>
  <si>
    <t>kpl</t>
  </si>
  <si>
    <t xml:space="preserve">Fyzická kontrola supervizního týmu na lokalitě, týdenní </t>
  </si>
  <si>
    <t xml:space="preserve">Kontrola vedoucího koordinátora BOZP, týdenní </t>
  </si>
  <si>
    <t xml:space="preserve">Činnost koordinátora BOZP, denní </t>
  </si>
  <si>
    <t>Kontrola dokumentace vč. vypracovávání stanovisek</t>
  </si>
  <si>
    <t>79421000-3</t>
  </si>
  <si>
    <t>Kontrola fakturace, měsíční vč. vypracovávání stanovisek</t>
  </si>
  <si>
    <t xml:space="preserve">Fyzická kontrola na lokalitě, týdenní po dobu výsadby </t>
  </si>
  <si>
    <t>Fyzická kontrola na lokalitě, kvartální po dobu údržby</t>
  </si>
  <si>
    <t xml:space="preserve">Kontrola dokumentace vč. vypracovávání stanovisek </t>
  </si>
  <si>
    <t>79421000-4</t>
  </si>
  <si>
    <t xml:space="preserve">Kontrola fakturace vč. vypracovávání stanovisek </t>
  </si>
  <si>
    <t>Kontrola a posouzení kompletní dokumentace předání díla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</si>
</sst>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justify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2" fillId="0" borderId="8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3" fillId="0" borderId="11" xfId="0" applyFont="1" applyBorder="1" applyAlignment="1">
      <alignment horizontal="center" vertical="center"/>
    </xf>
    <xf numFmtId="0" fontId="1" fillId="0" borderId="0" xfId="0" applyFont="1"/>
    <xf numFmtId="0" fontId="2" fillId="0" borderId="14" xfId="0" applyFont="1" applyBorder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2" fillId="0" borderId="13" xfId="0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0" fillId="0" borderId="0" xfId="0" applyNumberFormat="1"/>
    <xf numFmtId="0" fontId="3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justify" vertical="center"/>
    </xf>
    <xf numFmtId="0" fontId="3" fillId="0" borderId="18" xfId="0" applyFont="1" applyBorder="1" applyAlignment="1">
      <alignment horizontal="justify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justify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50"/>
  <sheetViews>
    <sheetView tabSelected="1" workbookViewId="0">
      <selection activeCell="L12" sqref="L12"/>
    </sheetView>
  </sheetViews>
  <sheetFormatPr defaultRowHeight="15" x14ac:dyDescent="0.25"/>
  <cols>
    <col min="2" max="2" width="4.28515625" customWidth="1"/>
    <col min="3" max="3" width="10.85546875" customWidth="1"/>
    <col min="4" max="4" width="46.140625" customWidth="1"/>
    <col min="5" max="5" width="8.140625" customWidth="1"/>
    <col min="6" max="6" width="8.5703125" customWidth="1"/>
    <col min="7" max="7" width="9.7109375" customWidth="1"/>
    <col min="8" max="8" width="10" customWidth="1"/>
  </cols>
  <sheetData>
    <row r="3" spans="2:8" x14ac:dyDescent="0.25">
      <c r="B3" s="17" t="s">
        <v>18</v>
      </c>
      <c r="C3" s="17"/>
    </row>
    <row r="4" spans="2:8" x14ac:dyDescent="0.25">
      <c r="B4" s="17" t="s">
        <v>39</v>
      </c>
      <c r="C4" s="17"/>
    </row>
    <row r="5" spans="2:8" ht="15.75" thickBot="1" x14ac:dyDescent="0.3"/>
    <row r="6" spans="2:8" ht="27" customHeight="1" x14ac:dyDescent="0.25">
      <c r="B6" s="7"/>
      <c r="C6" s="21" t="s">
        <v>11</v>
      </c>
      <c r="D6" s="8" t="s">
        <v>0</v>
      </c>
      <c r="E6" s="8" t="s">
        <v>1</v>
      </c>
      <c r="F6" s="9" t="s">
        <v>2</v>
      </c>
      <c r="G6" s="9" t="s">
        <v>6</v>
      </c>
      <c r="H6" s="10" t="s">
        <v>7</v>
      </c>
    </row>
    <row r="7" spans="2:8" ht="15" customHeight="1" x14ac:dyDescent="0.25">
      <c r="B7" s="11">
        <v>1</v>
      </c>
      <c r="C7" s="18"/>
      <c r="D7" s="1" t="s">
        <v>19</v>
      </c>
      <c r="E7" s="2"/>
      <c r="F7" s="4"/>
      <c r="G7" s="4"/>
      <c r="H7" s="22">
        <f>SUM(H8:H14)</f>
        <v>0</v>
      </c>
    </row>
    <row r="8" spans="2:8" ht="15" customHeight="1" x14ac:dyDescent="0.25">
      <c r="B8" s="12"/>
      <c r="C8" s="35" t="s">
        <v>12</v>
      </c>
      <c r="D8" s="36" t="s">
        <v>40</v>
      </c>
      <c r="E8" s="35" t="s">
        <v>41</v>
      </c>
      <c r="F8" s="37">
        <v>1</v>
      </c>
      <c r="G8" s="30"/>
      <c r="H8" s="23">
        <f>F8*G8</f>
        <v>0</v>
      </c>
    </row>
    <row r="9" spans="2:8" ht="15" customHeight="1" x14ac:dyDescent="0.25">
      <c r="B9" s="12"/>
      <c r="C9" s="35" t="s">
        <v>12</v>
      </c>
      <c r="D9" s="36" t="s">
        <v>20</v>
      </c>
      <c r="E9" s="35" t="s">
        <v>41</v>
      </c>
      <c r="F9" s="37">
        <v>1</v>
      </c>
      <c r="G9" s="30"/>
      <c r="H9" s="23">
        <f t="shared" ref="H9:H46" si="0">F9*G9</f>
        <v>0</v>
      </c>
    </row>
    <row r="10" spans="2:8" ht="15" customHeight="1" x14ac:dyDescent="0.25">
      <c r="B10" s="12"/>
      <c r="C10" s="35" t="s">
        <v>12</v>
      </c>
      <c r="D10" s="36" t="s">
        <v>21</v>
      </c>
      <c r="E10" s="35" t="s">
        <v>3</v>
      </c>
      <c r="F10" s="37">
        <v>1</v>
      </c>
      <c r="G10" s="30"/>
      <c r="H10" s="23">
        <f>F10*G10</f>
        <v>0</v>
      </c>
    </row>
    <row r="11" spans="2:8" ht="15" customHeight="1" x14ac:dyDescent="0.25">
      <c r="B11" s="12"/>
      <c r="C11" s="35" t="s">
        <v>12</v>
      </c>
      <c r="D11" s="36" t="s">
        <v>22</v>
      </c>
      <c r="E11" s="35" t="s">
        <v>3</v>
      </c>
      <c r="F11" s="37">
        <v>1</v>
      </c>
      <c r="G11" s="30"/>
      <c r="H11" s="23">
        <f>F11*G11</f>
        <v>0</v>
      </c>
    </row>
    <row r="12" spans="2:8" ht="15" customHeight="1" x14ac:dyDescent="0.25">
      <c r="B12" s="12"/>
      <c r="C12" s="35" t="s">
        <v>12</v>
      </c>
      <c r="D12" s="36" t="s">
        <v>23</v>
      </c>
      <c r="E12" s="35" t="s">
        <v>3</v>
      </c>
      <c r="F12" s="37">
        <v>1</v>
      </c>
      <c r="G12" s="30"/>
      <c r="H12" s="23">
        <f t="shared" ref="H12:H14" si="1">F12*G12</f>
        <v>0</v>
      </c>
    </row>
    <row r="13" spans="2:8" ht="15" customHeight="1" x14ac:dyDescent="0.25">
      <c r="B13" s="11"/>
      <c r="C13" s="35" t="s">
        <v>12</v>
      </c>
      <c r="D13" s="36" t="s">
        <v>15</v>
      </c>
      <c r="E13" s="35" t="s">
        <v>3</v>
      </c>
      <c r="F13" s="37">
        <v>1</v>
      </c>
      <c r="G13" s="30"/>
      <c r="H13" s="23">
        <f t="shared" si="1"/>
        <v>0</v>
      </c>
    </row>
    <row r="14" spans="2:8" ht="15" customHeight="1" x14ac:dyDescent="0.25">
      <c r="B14" s="11"/>
      <c r="C14" s="35" t="s">
        <v>14</v>
      </c>
      <c r="D14" s="36" t="s">
        <v>5</v>
      </c>
      <c r="E14" s="35" t="s">
        <v>41</v>
      </c>
      <c r="F14" s="37">
        <v>1</v>
      </c>
      <c r="G14" s="30"/>
      <c r="H14" s="23">
        <f t="shared" si="1"/>
        <v>0</v>
      </c>
    </row>
    <row r="15" spans="2:8" ht="15" customHeight="1" x14ac:dyDescent="0.25">
      <c r="B15" s="11"/>
      <c r="C15" s="38"/>
      <c r="D15" s="3"/>
      <c r="E15" s="2"/>
      <c r="F15" s="4"/>
      <c r="G15" s="30"/>
      <c r="H15" s="23"/>
    </row>
    <row r="16" spans="2:8" ht="15" customHeight="1" x14ac:dyDescent="0.25">
      <c r="B16" s="11">
        <v>2</v>
      </c>
      <c r="C16" s="1"/>
      <c r="D16" s="1" t="s">
        <v>24</v>
      </c>
      <c r="E16" s="2"/>
      <c r="F16" s="4"/>
      <c r="G16" s="30"/>
      <c r="H16" s="22">
        <f>SUM(H17:H31)</f>
        <v>0</v>
      </c>
    </row>
    <row r="17" spans="2:10" ht="15" customHeight="1" x14ac:dyDescent="0.25">
      <c r="B17" s="12"/>
      <c r="C17" s="35" t="s">
        <v>12</v>
      </c>
      <c r="D17" s="36" t="s">
        <v>42</v>
      </c>
      <c r="E17" s="35" t="s">
        <v>3</v>
      </c>
      <c r="F17" s="37">
        <v>64</v>
      </c>
      <c r="G17" s="30"/>
      <c r="H17" s="23">
        <f>F17*G17</f>
        <v>0</v>
      </c>
    </row>
    <row r="18" spans="2:10" ht="15" customHeight="1" x14ac:dyDescent="0.25">
      <c r="B18" s="12"/>
      <c r="C18" s="35" t="s">
        <v>12</v>
      </c>
      <c r="D18" s="36" t="s">
        <v>43</v>
      </c>
      <c r="E18" s="35" t="s">
        <v>3</v>
      </c>
      <c r="F18" s="37">
        <v>64</v>
      </c>
      <c r="G18" s="30"/>
      <c r="H18" s="23">
        <f t="shared" ref="H18" si="2">F18*G18</f>
        <v>0</v>
      </c>
    </row>
    <row r="19" spans="2:10" ht="15" customHeight="1" x14ac:dyDescent="0.25">
      <c r="B19" s="11"/>
      <c r="C19" s="35" t="s">
        <v>12</v>
      </c>
      <c r="D19" s="36" t="s">
        <v>44</v>
      </c>
      <c r="E19" s="35" t="s">
        <v>25</v>
      </c>
      <c r="F19" s="37">
        <v>16</v>
      </c>
      <c r="G19" s="30"/>
      <c r="H19" s="23">
        <f>F19*G19</f>
        <v>0</v>
      </c>
    </row>
    <row r="20" spans="2:10" ht="15" customHeight="1" x14ac:dyDescent="0.25">
      <c r="B20" s="11"/>
      <c r="C20" s="35" t="s">
        <v>36</v>
      </c>
      <c r="D20" s="36" t="s">
        <v>45</v>
      </c>
      <c r="E20" s="35" t="s">
        <v>41</v>
      </c>
      <c r="F20" s="37">
        <v>1</v>
      </c>
      <c r="G20" s="30"/>
      <c r="H20" s="23">
        <f t="shared" ref="H20:H21" si="3">F20*G20</f>
        <v>0</v>
      </c>
    </row>
    <row r="21" spans="2:10" ht="15" customHeight="1" x14ac:dyDescent="0.25">
      <c r="B21" s="11"/>
      <c r="C21" s="35" t="s">
        <v>46</v>
      </c>
      <c r="D21" s="36" t="s">
        <v>47</v>
      </c>
      <c r="E21" s="35" t="s">
        <v>3</v>
      </c>
      <c r="F21" s="37">
        <v>16</v>
      </c>
      <c r="G21" s="30"/>
      <c r="H21" s="23">
        <f t="shared" si="3"/>
        <v>0</v>
      </c>
    </row>
    <row r="22" spans="2:10" ht="15" customHeight="1" x14ac:dyDescent="0.25">
      <c r="B22" s="11"/>
      <c r="C22" s="35" t="s">
        <v>12</v>
      </c>
      <c r="D22" s="36" t="s">
        <v>23</v>
      </c>
      <c r="E22" s="35" t="s">
        <v>3</v>
      </c>
      <c r="F22" s="37">
        <v>6</v>
      </c>
      <c r="G22" s="30"/>
      <c r="H22" s="23">
        <f>F22*G22</f>
        <v>0</v>
      </c>
    </row>
    <row r="23" spans="2:10" ht="15" customHeight="1" x14ac:dyDescent="0.25">
      <c r="B23" s="11"/>
      <c r="C23" s="35" t="s">
        <v>12</v>
      </c>
      <c r="D23" s="36" t="s">
        <v>35</v>
      </c>
      <c r="E23" s="35" t="s">
        <v>3</v>
      </c>
      <c r="F23" s="37">
        <v>6</v>
      </c>
      <c r="G23" s="30"/>
      <c r="H23" s="23">
        <f t="shared" ref="H23:H31" si="4">F23*G23</f>
        <v>0</v>
      </c>
    </row>
    <row r="24" spans="2:10" ht="15" customHeight="1" x14ac:dyDescent="0.25">
      <c r="B24" s="11"/>
      <c r="C24" s="35" t="s">
        <v>36</v>
      </c>
      <c r="D24" s="36" t="s">
        <v>37</v>
      </c>
      <c r="E24" s="35" t="s">
        <v>3</v>
      </c>
      <c r="F24" s="37">
        <v>16</v>
      </c>
      <c r="G24" s="30"/>
      <c r="H24" s="23">
        <f t="shared" si="4"/>
        <v>0</v>
      </c>
    </row>
    <row r="25" spans="2:10" ht="15" customHeight="1" x14ac:dyDescent="0.25">
      <c r="B25" s="11"/>
      <c r="C25" s="35" t="s">
        <v>13</v>
      </c>
      <c r="D25" s="36" t="s">
        <v>26</v>
      </c>
      <c r="E25" s="35" t="s">
        <v>3</v>
      </c>
      <c r="F25" s="37">
        <v>20</v>
      </c>
      <c r="G25" s="30"/>
      <c r="H25" s="23">
        <f t="shared" si="4"/>
        <v>0</v>
      </c>
      <c r="J25" s="29"/>
    </row>
    <row r="26" spans="2:10" ht="15" customHeight="1" x14ac:dyDescent="0.25">
      <c r="B26" s="11"/>
      <c r="C26" s="35" t="s">
        <v>13</v>
      </c>
      <c r="D26" s="36" t="s">
        <v>27</v>
      </c>
      <c r="E26" s="35" t="s">
        <v>3</v>
      </c>
      <c r="F26" s="37">
        <v>8</v>
      </c>
      <c r="G26" s="30"/>
      <c r="H26" s="23">
        <f t="shared" si="4"/>
        <v>0</v>
      </c>
    </row>
    <row r="27" spans="2:10" ht="15" customHeight="1" x14ac:dyDescent="0.25">
      <c r="B27" s="11"/>
      <c r="C27" s="35" t="s">
        <v>13</v>
      </c>
      <c r="D27" s="36" t="s">
        <v>28</v>
      </c>
      <c r="E27" s="35" t="s">
        <v>3</v>
      </c>
      <c r="F27" s="37">
        <v>4</v>
      </c>
      <c r="G27" s="30"/>
      <c r="H27" s="23">
        <f t="shared" si="4"/>
        <v>0</v>
      </c>
    </row>
    <row r="28" spans="2:10" ht="15" customHeight="1" x14ac:dyDescent="0.25">
      <c r="B28" s="11"/>
      <c r="C28" s="35" t="s">
        <v>13</v>
      </c>
      <c r="D28" s="36" t="s">
        <v>29</v>
      </c>
      <c r="E28" s="35" t="s">
        <v>3</v>
      </c>
      <c r="F28" s="37">
        <v>28</v>
      </c>
      <c r="G28" s="30"/>
      <c r="H28" s="23">
        <f t="shared" si="4"/>
        <v>0</v>
      </c>
    </row>
    <row r="29" spans="2:10" ht="15" customHeight="1" x14ac:dyDescent="0.25">
      <c r="B29" s="11"/>
      <c r="C29" s="35" t="s">
        <v>13</v>
      </c>
      <c r="D29" s="36" t="s">
        <v>38</v>
      </c>
      <c r="E29" s="35" t="s">
        <v>3</v>
      </c>
      <c r="F29" s="37">
        <v>2</v>
      </c>
      <c r="G29" s="30"/>
      <c r="H29" s="23">
        <f t="shared" si="4"/>
        <v>0</v>
      </c>
    </row>
    <row r="30" spans="2:10" ht="15" customHeight="1" x14ac:dyDescent="0.25">
      <c r="B30" s="11"/>
      <c r="C30" s="35" t="s">
        <v>13</v>
      </c>
      <c r="D30" s="36" t="s">
        <v>30</v>
      </c>
      <c r="E30" s="35" t="s">
        <v>3</v>
      </c>
      <c r="F30" s="37">
        <v>4</v>
      </c>
      <c r="G30" s="30"/>
      <c r="H30" s="23">
        <f t="shared" si="4"/>
        <v>0</v>
      </c>
    </row>
    <row r="31" spans="2:10" ht="15" customHeight="1" x14ac:dyDescent="0.25">
      <c r="B31" s="11"/>
      <c r="C31" s="35" t="s">
        <v>14</v>
      </c>
      <c r="D31" s="36" t="s">
        <v>5</v>
      </c>
      <c r="E31" s="35" t="s">
        <v>41</v>
      </c>
      <c r="F31" s="37">
        <v>1</v>
      </c>
      <c r="G31" s="30"/>
      <c r="H31" s="23">
        <f t="shared" si="4"/>
        <v>0</v>
      </c>
    </row>
    <row r="32" spans="2:10" ht="15" customHeight="1" x14ac:dyDescent="0.25">
      <c r="B32" s="11"/>
      <c r="C32" s="1"/>
      <c r="D32" s="1"/>
      <c r="E32" s="2"/>
      <c r="F32" s="4"/>
      <c r="G32" s="30"/>
      <c r="H32" s="23"/>
    </row>
    <row r="33" spans="2:8" ht="15" customHeight="1" x14ac:dyDescent="0.25">
      <c r="B33" s="11">
        <v>3</v>
      </c>
      <c r="C33" s="1"/>
      <c r="D33" s="1" t="s">
        <v>31</v>
      </c>
      <c r="E33" s="2"/>
      <c r="F33" s="4"/>
      <c r="G33" s="30"/>
      <c r="H33" s="22">
        <f>SUM(H34:H40)</f>
        <v>0</v>
      </c>
    </row>
    <row r="34" spans="2:8" ht="15" customHeight="1" x14ac:dyDescent="0.25">
      <c r="B34" s="12"/>
      <c r="C34" s="35" t="s">
        <v>12</v>
      </c>
      <c r="D34" s="36" t="s">
        <v>48</v>
      </c>
      <c r="E34" s="35" t="s">
        <v>3</v>
      </c>
      <c r="F34" s="37">
        <v>8</v>
      </c>
      <c r="G34" s="30"/>
      <c r="H34" s="23">
        <f t="shared" si="0"/>
        <v>0</v>
      </c>
    </row>
    <row r="35" spans="2:8" ht="15" customHeight="1" x14ac:dyDescent="0.25">
      <c r="B35" s="12"/>
      <c r="C35" s="35" t="s">
        <v>36</v>
      </c>
      <c r="D35" s="36" t="s">
        <v>49</v>
      </c>
      <c r="E35" s="35" t="s">
        <v>3</v>
      </c>
      <c r="F35" s="37">
        <v>12</v>
      </c>
      <c r="G35" s="30"/>
      <c r="H35" s="23">
        <f t="shared" si="0"/>
        <v>0</v>
      </c>
    </row>
    <row r="36" spans="2:8" ht="15" customHeight="1" x14ac:dyDescent="0.25">
      <c r="B36" s="12"/>
      <c r="C36" s="35" t="s">
        <v>46</v>
      </c>
      <c r="D36" s="36" t="s">
        <v>50</v>
      </c>
      <c r="E36" s="35" t="s">
        <v>41</v>
      </c>
      <c r="F36" s="37">
        <v>1</v>
      </c>
      <c r="G36" s="30"/>
      <c r="H36" s="23">
        <f t="shared" si="0"/>
        <v>0</v>
      </c>
    </row>
    <row r="37" spans="2:8" ht="15" customHeight="1" x14ac:dyDescent="0.25">
      <c r="B37" s="12"/>
      <c r="C37" s="35" t="s">
        <v>51</v>
      </c>
      <c r="D37" s="36" t="s">
        <v>52</v>
      </c>
      <c r="E37" s="35" t="s">
        <v>3</v>
      </c>
      <c r="F37" s="37">
        <v>14</v>
      </c>
      <c r="G37" s="30"/>
      <c r="H37" s="23">
        <f t="shared" si="0"/>
        <v>0</v>
      </c>
    </row>
    <row r="38" spans="2:8" ht="15" customHeight="1" x14ac:dyDescent="0.25">
      <c r="B38" s="12"/>
      <c r="C38" s="35" t="s">
        <v>12</v>
      </c>
      <c r="D38" s="36" t="s">
        <v>16</v>
      </c>
      <c r="E38" s="35" t="s">
        <v>3</v>
      </c>
      <c r="F38" s="37">
        <v>12</v>
      </c>
      <c r="G38" s="30"/>
      <c r="H38" s="23">
        <f t="shared" si="0"/>
        <v>0</v>
      </c>
    </row>
    <row r="39" spans="2:8" ht="15" customHeight="1" x14ac:dyDescent="0.25">
      <c r="B39" s="12"/>
      <c r="C39" s="35" t="s">
        <v>12</v>
      </c>
      <c r="D39" s="36" t="s">
        <v>15</v>
      </c>
      <c r="E39" s="35" t="s">
        <v>3</v>
      </c>
      <c r="F39" s="37">
        <v>12</v>
      </c>
      <c r="G39" s="30"/>
      <c r="H39" s="23">
        <f t="shared" si="0"/>
        <v>0</v>
      </c>
    </row>
    <row r="40" spans="2:8" ht="15" customHeight="1" x14ac:dyDescent="0.25">
      <c r="B40" s="12"/>
      <c r="C40" s="35" t="s">
        <v>14</v>
      </c>
      <c r="D40" s="36" t="s">
        <v>32</v>
      </c>
      <c r="E40" s="35" t="s">
        <v>41</v>
      </c>
      <c r="F40" s="37">
        <v>1</v>
      </c>
      <c r="G40" s="30"/>
      <c r="H40" s="23">
        <f>F40*G40</f>
        <v>0</v>
      </c>
    </row>
    <row r="41" spans="2:8" ht="15" customHeight="1" x14ac:dyDescent="0.25">
      <c r="B41" s="11"/>
      <c r="C41" s="1"/>
      <c r="D41" s="3"/>
      <c r="E41" s="2"/>
      <c r="F41" s="4"/>
      <c r="G41" s="30"/>
      <c r="H41" s="23"/>
    </row>
    <row r="42" spans="2:8" ht="15" customHeight="1" x14ac:dyDescent="0.25">
      <c r="B42" s="11">
        <v>4</v>
      </c>
      <c r="C42" s="1"/>
      <c r="D42" s="1" t="s">
        <v>4</v>
      </c>
      <c r="E42" s="2"/>
      <c r="F42" s="4"/>
      <c r="G42" s="30"/>
      <c r="H42" s="22">
        <f>SUM(H43:H46)</f>
        <v>0</v>
      </c>
    </row>
    <row r="43" spans="2:8" ht="15" customHeight="1" x14ac:dyDescent="0.25">
      <c r="B43" s="11"/>
      <c r="C43" s="35" t="s">
        <v>12</v>
      </c>
      <c r="D43" s="36" t="s">
        <v>53</v>
      </c>
      <c r="E43" s="35" t="s">
        <v>3</v>
      </c>
      <c r="F43" s="37">
        <v>1</v>
      </c>
      <c r="G43" s="30"/>
      <c r="H43" s="23">
        <f>F43*G43</f>
        <v>0</v>
      </c>
    </row>
    <row r="44" spans="2:8" ht="15" customHeight="1" x14ac:dyDescent="0.25">
      <c r="B44" s="11"/>
      <c r="C44" s="35" t="s">
        <v>36</v>
      </c>
      <c r="D44" s="36" t="s">
        <v>33</v>
      </c>
      <c r="E44" s="35" t="s">
        <v>3</v>
      </c>
      <c r="F44" s="37">
        <v>1</v>
      </c>
      <c r="G44" s="30"/>
      <c r="H44" s="23">
        <f>F44*G44</f>
        <v>0</v>
      </c>
    </row>
    <row r="45" spans="2:8" ht="15" customHeight="1" x14ac:dyDescent="0.25">
      <c r="B45" s="11"/>
      <c r="C45" s="35" t="s">
        <v>12</v>
      </c>
      <c r="D45" s="36" t="s">
        <v>34</v>
      </c>
      <c r="E45" s="35" t="s">
        <v>3</v>
      </c>
      <c r="F45" s="37">
        <v>1</v>
      </c>
      <c r="G45" s="30"/>
      <c r="H45" s="23">
        <f t="shared" si="0"/>
        <v>0</v>
      </c>
    </row>
    <row r="46" spans="2:8" ht="15" customHeight="1" x14ac:dyDescent="0.25">
      <c r="B46" s="11"/>
      <c r="C46" s="35" t="s">
        <v>12</v>
      </c>
      <c r="D46" s="36" t="s">
        <v>17</v>
      </c>
      <c r="E46" s="35" t="s">
        <v>41</v>
      </c>
      <c r="F46" s="37">
        <v>1</v>
      </c>
      <c r="G46" s="30"/>
      <c r="H46" s="23">
        <f t="shared" si="0"/>
        <v>0</v>
      </c>
    </row>
    <row r="47" spans="2:8" x14ac:dyDescent="0.25">
      <c r="B47" s="11"/>
      <c r="C47" s="31"/>
      <c r="D47" s="32"/>
      <c r="E47" s="33"/>
      <c r="F47" s="34"/>
      <c r="G47" s="4"/>
      <c r="H47" s="24"/>
    </row>
    <row r="48" spans="2:8" x14ac:dyDescent="0.25">
      <c r="B48" s="14">
        <v>5</v>
      </c>
      <c r="C48" s="19"/>
      <c r="D48" s="15" t="s">
        <v>8</v>
      </c>
      <c r="E48" s="16"/>
      <c r="F48" s="25"/>
      <c r="G48" s="25"/>
      <c r="H48" s="26">
        <f>H7+H16+H33+H42</f>
        <v>0</v>
      </c>
    </row>
    <row r="49" spans="2:8" x14ac:dyDescent="0.25">
      <c r="B49" s="11"/>
      <c r="C49" s="18"/>
      <c r="D49" s="3" t="s">
        <v>9</v>
      </c>
      <c r="E49" s="2"/>
      <c r="F49" s="4"/>
      <c r="G49" s="4"/>
      <c r="H49" s="23">
        <f>H48*0.21</f>
        <v>0</v>
      </c>
    </row>
    <row r="50" spans="2:8" ht="15.75" thickBot="1" x14ac:dyDescent="0.3">
      <c r="B50" s="13"/>
      <c r="C50" s="20"/>
      <c r="D50" s="5" t="s">
        <v>10</v>
      </c>
      <c r="E50" s="6"/>
      <c r="F50" s="27"/>
      <c r="G50" s="27"/>
      <c r="H50" s="28">
        <f>H48+H49</f>
        <v>0</v>
      </c>
    </row>
  </sheetData>
  <sheetProtection password="CE88" sheet="1" objects="1" scenarios="1"/>
  <protectedRanges>
    <protectedRange sqref="G8:G46" name="Oblast1"/>
  </protectedRange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Aglomerace</vt:lpstr>
      <vt:lpstr>List3</vt:lpstr>
    </vt:vector>
  </TitlesOfParts>
  <Company>AQD-envitest, s.r.o.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Cron</dc:creator>
  <cp:lastModifiedBy>Marcel Cron</cp:lastModifiedBy>
  <cp:lastPrinted>2014-11-11T13:34:18Z</cp:lastPrinted>
  <dcterms:created xsi:type="dcterms:W3CDTF">2014-08-05T09:01:49Z</dcterms:created>
  <dcterms:modified xsi:type="dcterms:W3CDTF">2018-02-19T09:32:56Z</dcterms:modified>
</cp:coreProperties>
</file>