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535"/>
  </bookViews>
  <sheets>
    <sheet name="rozpoče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 l="1"/>
  <c r="F10" i="1" l="1"/>
  <c r="F14" i="1"/>
  <c r="F13" i="1"/>
  <c r="F12" i="1"/>
  <c r="F8" i="1"/>
  <c r="F9" i="1"/>
  <c r="F11" i="1"/>
  <c r="F16" i="1"/>
  <c r="F17" i="1"/>
  <c r="F18" i="1"/>
  <c r="F19" i="1"/>
  <c r="F20" i="1"/>
  <c r="F21" i="1"/>
  <c r="F23" i="1"/>
  <c r="F24" i="1"/>
  <c r="F25" i="1"/>
  <c r="F6" i="1"/>
  <c r="F28" i="1" l="1"/>
  <c r="F29" i="1" s="1"/>
  <c r="F30" i="1" s="1"/>
</calcChain>
</file>

<file path=xl/sharedStrings.xml><?xml version="1.0" encoding="utf-8"?>
<sst xmlns="http://schemas.openxmlformats.org/spreadsheetml/2006/main" count="51" uniqueCount="40">
  <si>
    <t xml:space="preserve"> bývalého DS PHM BENZINA v Červených Pečkách společnosti UNIPETROL RPA s.r.o.</t>
  </si>
  <si>
    <t>Doplňkový průzkum pro zjištění rozsahu zbytkového znečištění po sanaci na lokalitě</t>
  </si>
  <si>
    <t>položka</t>
  </si>
  <si>
    <t>jednotky</t>
  </si>
  <si>
    <t>počet jednotek</t>
  </si>
  <si>
    <t>jednotková cena</t>
  </si>
  <si>
    <t>celkem</t>
  </si>
  <si>
    <t>hod</t>
  </si>
  <si>
    <t>bm</t>
  </si>
  <si>
    <t>pojezdové zhlaví</t>
  </si>
  <si>
    <t>ks</t>
  </si>
  <si>
    <t>geodetické zaměření vrtů</t>
  </si>
  <si>
    <t>bod</t>
  </si>
  <si>
    <t>záměry hladin, měření fáze</t>
  </si>
  <si>
    <t>sběr volné fáze</t>
  </si>
  <si>
    <t xml:space="preserve">hod </t>
  </si>
  <si>
    <t>odběr vzorku podzemní vody - staticky</t>
  </si>
  <si>
    <t>Vrtné práce</t>
  </si>
  <si>
    <t>vrtné práce, bezjárové vrtání</t>
  </si>
  <si>
    <t>odběr směsného vzorku vrtného jádra</t>
  </si>
  <si>
    <t>stanovení dle 294/2005 Sb., TOC</t>
  </si>
  <si>
    <t>odstranění vrtného jádra vč. přepravy</t>
  </si>
  <si>
    <t>t</t>
  </si>
  <si>
    <t>stanovení NEL</t>
  </si>
  <si>
    <t>stanovení BTEX</t>
  </si>
  <si>
    <t>odstranění sesbírané volné fáze vč. přepravy</t>
  </si>
  <si>
    <t>Monitoring</t>
  </si>
  <si>
    <t>Souhrnné položky</t>
  </si>
  <si>
    <t>sled a řízení prací - geolog</t>
  </si>
  <si>
    <t>sled a řízení prací - vzorkař</t>
  </si>
  <si>
    <t>sled a řízení prací - plnění databáze SEKM</t>
  </si>
  <si>
    <t>přeprava osob, materiálu a vzorků</t>
  </si>
  <si>
    <t>přeprava vrtné soupravy</t>
  </si>
  <si>
    <t>km</t>
  </si>
  <si>
    <t>CELKEM</t>
  </si>
  <si>
    <t>DPH 21%</t>
  </si>
  <si>
    <t>CELKEM včetně DPH</t>
  </si>
  <si>
    <t>přípravné práce, zpracování realizačního projektu</t>
  </si>
  <si>
    <t>kpl</t>
  </si>
  <si>
    <t>vypracování účelové analýzy rizik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</si>
</sst>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Unicode MS"/>
      <family val="2"/>
      <charset val="238"/>
    </font>
    <font>
      <b/>
      <sz val="12"/>
      <color theme="1"/>
      <name val="Arial Unicode MS"/>
      <family val="2"/>
      <charset val="238"/>
    </font>
    <font>
      <i/>
      <sz val="12"/>
      <color theme="1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164" fontId="1" fillId="0" borderId="0" xfId="0" applyNumberFormat="1" applyFont="1" applyProtection="1"/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/>
    </xf>
    <xf numFmtId="164" fontId="1" fillId="0" borderId="6" xfId="0" applyNumberFormat="1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1" fillId="0" borderId="5" xfId="0" applyFont="1" applyBorder="1" applyProtection="1"/>
    <xf numFmtId="0" fontId="2" fillId="0" borderId="5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/>
    </xf>
    <xf numFmtId="164" fontId="2" fillId="0" borderId="1" xfId="0" applyNumberFormat="1" applyFont="1" applyBorder="1" applyProtection="1"/>
    <xf numFmtId="164" fontId="2" fillId="0" borderId="6" xfId="0" applyNumberFormat="1" applyFont="1" applyBorder="1" applyProtection="1"/>
    <xf numFmtId="0" fontId="2" fillId="0" borderId="7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vertical="center"/>
    </xf>
    <xf numFmtId="164" fontId="2" fillId="0" borderId="8" xfId="0" applyNumberFormat="1" applyFont="1" applyBorder="1" applyProtection="1"/>
    <xf numFmtId="164" fontId="2" fillId="0" borderId="9" xfId="0" applyNumberFormat="1" applyFont="1" applyBorder="1" applyProtection="1"/>
    <xf numFmtId="164" fontId="1" fillId="0" borderId="1" xfId="0" applyNumberFormat="1" applyFont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0"/>
  <sheetViews>
    <sheetView tabSelected="1" workbookViewId="0">
      <selection activeCell="J5" sqref="J5"/>
    </sheetView>
  </sheetViews>
  <sheetFormatPr defaultRowHeight="17.25" x14ac:dyDescent="0.3"/>
  <cols>
    <col min="1" max="1" width="3.7109375" style="1" customWidth="1"/>
    <col min="2" max="2" width="39.140625" style="1" customWidth="1"/>
    <col min="3" max="3" width="10.85546875" style="3" bestFit="1" customWidth="1"/>
    <col min="4" max="4" width="18.28515625" style="3" bestFit="1" customWidth="1"/>
    <col min="5" max="5" width="20.28515625" style="4" bestFit="1" customWidth="1"/>
    <col min="6" max="6" width="18" style="4" customWidth="1"/>
    <col min="7" max="16384" width="9.140625" style="1"/>
  </cols>
  <sheetData>
    <row r="2" spans="2:6" x14ac:dyDescent="0.3">
      <c r="B2" s="2" t="s">
        <v>1</v>
      </c>
    </row>
    <row r="3" spans="2:6" x14ac:dyDescent="0.3">
      <c r="B3" s="2" t="s">
        <v>0</v>
      </c>
    </row>
    <row r="4" spans="2:6" ht="18" thickBot="1" x14ac:dyDescent="0.35"/>
    <row r="5" spans="2:6" s="2" customFormat="1" x14ac:dyDescent="0.3">
      <c r="B5" s="5" t="s">
        <v>2</v>
      </c>
      <c r="C5" s="6" t="s">
        <v>3</v>
      </c>
      <c r="D5" s="6" t="s">
        <v>4</v>
      </c>
      <c r="E5" s="7" t="s">
        <v>5</v>
      </c>
      <c r="F5" s="8" t="s">
        <v>6</v>
      </c>
    </row>
    <row r="6" spans="2:6" ht="34.5" x14ac:dyDescent="0.3">
      <c r="B6" s="9" t="s">
        <v>37</v>
      </c>
      <c r="C6" s="10" t="s">
        <v>7</v>
      </c>
      <c r="D6" s="10">
        <v>20</v>
      </c>
      <c r="E6" s="24"/>
      <c r="F6" s="11">
        <f>D6*E6</f>
        <v>0</v>
      </c>
    </row>
    <row r="7" spans="2:6" x14ac:dyDescent="0.3">
      <c r="B7" s="12" t="s">
        <v>17</v>
      </c>
      <c r="C7" s="13"/>
      <c r="D7" s="13"/>
      <c r="E7" s="13"/>
      <c r="F7" s="14"/>
    </row>
    <row r="8" spans="2:6" x14ac:dyDescent="0.3">
      <c r="B8" s="15" t="s">
        <v>18</v>
      </c>
      <c r="C8" s="10" t="s">
        <v>8</v>
      </c>
      <c r="D8" s="10">
        <v>60</v>
      </c>
      <c r="E8" s="24"/>
      <c r="F8" s="11">
        <f t="shared" ref="F8:F27" si="0">D8*E8</f>
        <v>0</v>
      </c>
    </row>
    <row r="9" spans="2:6" x14ac:dyDescent="0.3">
      <c r="B9" s="15" t="s">
        <v>9</v>
      </c>
      <c r="C9" s="10" t="s">
        <v>10</v>
      </c>
      <c r="D9" s="10">
        <v>3</v>
      </c>
      <c r="E9" s="24"/>
      <c r="F9" s="11">
        <f t="shared" si="0"/>
        <v>0</v>
      </c>
    </row>
    <row r="10" spans="2:6" x14ac:dyDescent="0.3">
      <c r="B10" s="15" t="s">
        <v>32</v>
      </c>
      <c r="C10" s="10" t="s">
        <v>33</v>
      </c>
      <c r="D10" s="10">
        <v>200</v>
      </c>
      <c r="E10" s="24"/>
      <c r="F10" s="11">
        <f t="shared" si="0"/>
        <v>0</v>
      </c>
    </row>
    <row r="11" spans="2:6" x14ac:dyDescent="0.3">
      <c r="B11" s="15" t="s">
        <v>11</v>
      </c>
      <c r="C11" s="10" t="s">
        <v>12</v>
      </c>
      <c r="D11" s="10">
        <v>3</v>
      </c>
      <c r="E11" s="24"/>
      <c r="F11" s="11">
        <f t="shared" si="0"/>
        <v>0</v>
      </c>
    </row>
    <row r="12" spans="2:6" x14ac:dyDescent="0.3">
      <c r="B12" s="15" t="s">
        <v>19</v>
      </c>
      <c r="C12" s="10" t="s">
        <v>10</v>
      </c>
      <c r="D12" s="10">
        <v>1</v>
      </c>
      <c r="E12" s="24"/>
      <c r="F12" s="11">
        <f t="shared" si="0"/>
        <v>0</v>
      </c>
    </row>
    <row r="13" spans="2:6" x14ac:dyDescent="0.3">
      <c r="B13" s="15" t="s">
        <v>20</v>
      </c>
      <c r="C13" s="10" t="s">
        <v>10</v>
      </c>
      <c r="D13" s="10">
        <v>1</v>
      </c>
      <c r="E13" s="24"/>
      <c r="F13" s="11">
        <f t="shared" si="0"/>
        <v>0</v>
      </c>
    </row>
    <row r="14" spans="2:6" x14ac:dyDescent="0.3">
      <c r="B14" s="15" t="s">
        <v>21</v>
      </c>
      <c r="C14" s="10" t="s">
        <v>22</v>
      </c>
      <c r="D14" s="10">
        <v>4.5</v>
      </c>
      <c r="E14" s="24"/>
      <c r="F14" s="11">
        <f t="shared" si="0"/>
        <v>0</v>
      </c>
    </row>
    <row r="15" spans="2:6" x14ac:dyDescent="0.3">
      <c r="B15" s="12" t="s">
        <v>26</v>
      </c>
      <c r="C15" s="13"/>
      <c r="D15" s="13"/>
      <c r="E15" s="13"/>
      <c r="F15" s="14"/>
    </row>
    <row r="16" spans="2:6" x14ac:dyDescent="0.3">
      <c r="B16" s="15" t="s">
        <v>13</v>
      </c>
      <c r="C16" s="10" t="s">
        <v>10</v>
      </c>
      <c r="D16" s="10">
        <v>48</v>
      </c>
      <c r="E16" s="24"/>
      <c r="F16" s="11">
        <f t="shared" si="0"/>
        <v>0</v>
      </c>
    </row>
    <row r="17" spans="2:6" x14ac:dyDescent="0.3">
      <c r="B17" s="15" t="s">
        <v>14</v>
      </c>
      <c r="C17" s="10" t="s">
        <v>15</v>
      </c>
      <c r="D17" s="10">
        <v>6</v>
      </c>
      <c r="E17" s="24"/>
      <c r="F17" s="11">
        <f t="shared" si="0"/>
        <v>0</v>
      </c>
    </row>
    <row r="18" spans="2:6" ht="34.5" x14ac:dyDescent="0.3">
      <c r="B18" s="9" t="s">
        <v>16</v>
      </c>
      <c r="C18" s="10" t="s">
        <v>10</v>
      </c>
      <c r="D18" s="10">
        <v>48</v>
      </c>
      <c r="E18" s="24"/>
      <c r="F18" s="11">
        <f t="shared" si="0"/>
        <v>0</v>
      </c>
    </row>
    <row r="19" spans="2:6" x14ac:dyDescent="0.3">
      <c r="B19" s="9" t="s">
        <v>23</v>
      </c>
      <c r="C19" s="10" t="s">
        <v>10</v>
      </c>
      <c r="D19" s="10">
        <v>48</v>
      </c>
      <c r="E19" s="24"/>
      <c r="F19" s="11">
        <f t="shared" si="0"/>
        <v>0</v>
      </c>
    </row>
    <row r="20" spans="2:6" x14ac:dyDescent="0.3">
      <c r="B20" s="9" t="s">
        <v>24</v>
      </c>
      <c r="C20" s="10" t="s">
        <v>10</v>
      </c>
      <c r="D20" s="10">
        <v>48</v>
      </c>
      <c r="E20" s="24"/>
      <c r="F20" s="11">
        <f t="shared" si="0"/>
        <v>0</v>
      </c>
    </row>
    <row r="21" spans="2:6" ht="34.5" x14ac:dyDescent="0.3">
      <c r="B21" s="9" t="s">
        <v>25</v>
      </c>
      <c r="C21" s="10" t="s">
        <v>22</v>
      </c>
      <c r="D21" s="10">
        <v>0.2</v>
      </c>
      <c r="E21" s="24"/>
      <c r="F21" s="11">
        <f t="shared" si="0"/>
        <v>0</v>
      </c>
    </row>
    <row r="22" spans="2:6" x14ac:dyDescent="0.3">
      <c r="B22" s="12" t="s">
        <v>27</v>
      </c>
      <c r="C22" s="13"/>
      <c r="D22" s="13"/>
      <c r="E22" s="13"/>
      <c r="F22" s="14"/>
    </row>
    <row r="23" spans="2:6" x14ac:dyDescent="0.3">
      <c r="B23" s="9" t="s">
        <v>28</v>
      </c>
      <c r="C23" s="10" t="s">
        <v>7</v>
      </c>
      <c r="D23" s="10">
        <v>75</v>
      </c>
      <c r="E23" s="24"/>
      <c r="F23" s="11">
        <f t="shared" si="0"/>
        <v>0</v>
      </c>
    </row>
    <row r="24" spans="2:6" x14ac:dyDescent="0.3">
      <c r="B24" s="9" t="s">
        <v>29</v>
      </c>
      <c r="C24" s="10" t="s">
        <v>7</v>
      </c>
      <c r="D24" s="10">
        <v>25</v>
      </c>
      <c r="E24" s="24"/>
      <c r="F24" s="11">
        <f t="shared" si="0"/>
        <v>0</v>
      </c>
    </row>
    <row r="25" spans="2:6" ht="34.5" x14ac:dyDescent="0.3">
      <c r="B25" s="9" t="s">
        <v>30</v>
      </c>
      <c r="C25" s="10" t="s">
        <v>38</v>
      </c>
      <c r="D25" s="10">
        <v>1</v>
      </c>
      <c r="E25" s="24"/>
      <c r="F25" s="11">
        <f t="shared" si="0"/>
        <v>0</v>
      </c>
    </row>
    <row r="26" spans="2:6" x14ac:dyDescent="0.3">
      <c r="B26" s="9" t="s">
        <v>39</v>
      </c>
      <c r="C26" s="10" t="s">
        <v>10</v>
      </c>
      <c r="D26" s="10">
        <v>1</v>
      </c>
      <c r="E26" s="24"/>
      <c r="F26" s="11">
        <f t="shared" si="0"/>
        <v>0</v>
      </c>
    </row>
    <row r="27" spans="2:6" x14ac:dyDescent="0.3">
      <c r="B27" s="9" t="s">
        <v>31</v>
      </c>
      <c r="C27" s="10" t="s">
        <v>38</v>
      </c>
      <c r="D27" s="10">
        <v>1</v>
      </c>
      <c r="E27" s="24"/>
      <c r="F27" s="11">
        <f t="shared" si="0"/>
        <v>0</v>
      </c>
    </row>
    <row r="28" spans="2:6" x14ac:dyDescent="0.3">
      <c r="B28" s="16" t="s">
        <v>34</v>
      </c>
      <c r="C28" s="17"/>
      <c r="D28" s="17"/>
      <c r="E28" s="18"/>
      <c r="F28" s="19">
        <f>SUM(F23:F27,F16:F21,F8:F14,F6)</f>
        <v>0</v>
      </c>
    </row>
    <row r="29" spans="2:6" x14ac:dyDescent="0.3">
      <c r="B29" s="16" t="s">
        <v>35</v>
      </c>
      <c r="C29" s="17"/>
      <c r="D29" s="17"/>
      <c r="E29" s="18"/>
      <c r="F29" s="19">
        <f>F28*0.21</f>
        <v>0</v>
      </c>
    </row>
    <row r="30" spans="2:6" ht="18" thickBot="1" x14ac:dyDescent="0.35">
      <c r="B30" s="20" t="s">
        <v>36</v>
      </c>
      <c r="C30" s="21"/>
      <c r="D30" s="21"/>
      <c r="E30" s="22"/>
      <c r="F30" s="23">
        <f>SUM(F28:F29)</f>
        <v>0</v>
      </c>
    </row>
  </sheetData>
  <sheetProtection password="CB35" sheet="1" objects="1" scenarios="1"/>
  <mergeCells count="3">
    <mergeCell ref="B7:F7"/>
    <mergeCell ref="B15:F15"/>
    <mergeCell ref="B22:F22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Pánková / Alfasystem</dc:creator>
  <cp:lastModifiedBy>Tůma Jan Ing.</cp:lastModifiedBy>
  <cp:lastPrinted>2017-09-27T12:55:41Z</cp:lastPrinted>
  <dcterms:created xsi:type="dcterms:W3CDTF">2017-09-22T13:01:36Z</dcterms:created>
  <dcterms:modified xsi:type="dcterms:W3CDTF">2018-01-16T12:28:42Z</dcterms:modified>
</cp:coreProperties>
</file>