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<sst xmlns="http://schemas.openxmlformats.org/spreadsheetml/2006/main" count="84" uniqueCount="51">
  <si>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TRANSFORMOVNA ČECHY STŘED - MOCHOV</t>
  </si>
  <si>
    <t>Název výkonu</t>
  </si>
  <si>
    <t>Jednotka</t>
  </si>
  <si>
    <t>Jednotková cena</t>
  </si>
  <si>
    <t>Počet jednotek</t>
  </si>
  <si>
    <t>Celková cena</t>
  </si>
  <si>
    <t>1. Přípravná etapa</t>
  </si>
  <si>
    <t xml:space="preserve"> - rešeršní práce a terénní rekognoskace</t>
  </si>
  <si>
    <t>hod</t>
  </si>
  <si>
    <t xml:space="preserve"> - zpracování realizačního projektu doprůzkumu</t>
  </si>
  <si>
    <t>ks</t>
  </si>
  <si>
    <t>Přípravná etapa celkem</t>
  </si>
  <si>
    <t>2. Úvodní monitoring</t>
  </si>
  <si>
    <t xml:space="preserve"> - měření fáze ropných látek na hladině podzemní vody</t>
  </si>
  <si>
    <t xml:space="preserve"> - záměry hladiny podzemní vody</t>
  </si>
  <si>
    <t xml:space="preserve"> - odběr vzorku vody dynamickým způsobem</t>
  </si>
  <si>
    <t xml:space="preserve"> - odběr vzorku vody statickým způsobem</t>
  </si>
  <si>
    <t xml:space="preserve"> - analýza podzemní vody na stanovení NEL</t>
  </si>
  <si>
    <r>
      <t xml:space="preserve"> - analýza podzemní vody na stanovení C</t>
    </r>
    <r>
      <rPr>
        <vertAlign val="subscript"/>
        <sz val="10"/>
        <rFont val="Arial CE"/>
        <family val="0"/>
      </rPr>
      <t>10</t>
    </r>
    <r>
      <rPr>
        <sz val="10"/>
        <rFont val="Arial"/>
        <family val="0"/>
      </rPr>
      <t>-C</t>
    </r>
    <r>
      <rPr>
        <vertAlign val="subscript"/>
        <sz val="10"/>
        <rFont val="Arial CE"/>
        <family val="0"/>
      </rPr>
      <t>40</t>
    </r>
  </si>
  <si>
    <t xml:space="preserve"> - přeprava vzorků</t>
  </si>
  <si>
    <t>kpl</t>
  </si>
  <si>
    <t>Úvodní monitoring celkem</t>
  </si>
  <si>
    <t>3. Vrtné a související práce</t>
  </si>
  <si>
    <t xml:space="preserve"> - přeprava vrtné soupravy a materiálu</t>
  </si>
  <si>
    <t xml:space="preserve"> - vrtné práce</t>
  </si>
  <si>
    <t>bm</t>
  </si>
  <si>
    <t xml:space="preserve"> - vystrojovací práce vč. výstroje, obsypu a těsnění</t>
  </si>
  <si>
    <t xml:space="preserve"> - podúrovňová šachtice vč. pojezdového zhlaví</t>
  </si>
  <si>
    <t xml:space="preserve"> - ochranná nadzemní ocelová pažnice s ocelovým převlečeným zhlavím a výtyčkou</t>
  </si>
  <si>
    <t xml:space="preserve"> - odběr směsného vzorku zeminy, vč. dopravy vzorku do laboratoře</t>
  </si>
  <si>
    <t xml:space="preserve"> - výluh zeminy dle tab. 2.1 přílohy č. 2 vyhlášky č. 294/2005 Sb.</t>
  </si>
  <si>
    <t xml:space="preserve"> - likvidace odpadů a úklid pracoviště</t>
  </si>
  <si>
    <t>Vrtné a související práce celkem</t>
  </si>
  <si>
    <t>4. Geodetické práce</t>
  </si>
  <si>
    <t xml:space="preserve"> - polohový a výškový záměr nových vrtů</t>
  </si>
  <si>
    <t>Geodetické práce celkem</t>
  </si>
  <si>
    <t>5. Závěrečný monitoring</t>
  </si>
  <si>
    <t>Závěrečný monitoring celkem</t>
  </si>
  <si>
    <t>6. Inženýrská činnost</t>
  </si>
  <si>
    <t xml:space="preserve"> - sled, řízení a dokumentace prací</t>
  </si>
  <si>
    <t xml:space="preserve"> - dopravní náklady</t>
  </si>
  <si>
    <t xml:space="preserve"> - závěrečné vyhodnocení průzkumu</t>
  </si>
  <si>
    <t xml:space="preserve"> - zápis do databáze SEKM</t>
  </si>
  <si>
    <t>Inženýrská činnost celkem</t>
  </si>
  <si>
    <t>7. Aktualizace analýzy rizika</t>
  </si>
  <si>
    <t xml:space="preserve"> - zpracování Aktualizace analýzy rizika</t>
  </si>
  <si>
    <t>Aktualizace analýzy rizika celkem</t>
  </si>
  <si>
    <t>Cena celkem bez DPH</t>
  </si>
  <si>
    <t>DPH 21 %</t>
  </si>
  <si>
    <t>Cena celkem s DPH</t>
  </si>
  <si>
    <t>Výkaz výměr doplňkového průzkumu a aktualizace analýzy rizik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</si>
</sst>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7">
    <font>
      <sz val="10"/>
      <name val="Arial"/>
      <family val="0"/>
    </font>
    <font>
      <b/>
      <sz val="11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vertAlign val="subscript"/>
      <sz val="10"/>
      <name val="Arial CE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Continuous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5" fontId="0" fillId="0" borderId="1" xfId="0" applyNumberFormat="1" applyBorder="1" applyAlignment="1">
      <alignment horizontal="right" vertical="center"/>
    </xf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5" fontId="0" fillId="4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164" fontId="0" fillId="6" borderId="1" xfId="0" applyNumberForma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4">
      <selection activeCell="E22" sqref="E22"/>
    </sheetView>
  </sheetViews>
  <sheetFormatPr defaultColWidth="9.140625" defaultRowHeight="12.75"/>
  <cols>
    <col min="1" max="1" width="40.28125" style="2" customWidth="1"/>
    <col min="2" max="2" width="9.140625" style="1" customWidth="1"/>
    <col min="3" max="3" width="16.421875" style="0" customWidth="1"/>
    <col min="4" max="4" width="15.140625" style="0" customWidth="1"/>
    <col min="5" max="5" width="15.00390625" style="0" customWidth="1"/>
    <col min="7" max="7" width="10.421875" style="0" customWidth="1"/>
  </cols>
  <sheetData>
    <row r="1" spans="1:5" ht="14.25">
      <c r="A1" s="27" t="s">
        <v>0</v>
      </c>
      <c r="B1" s="27"/>
      <c r="C1" s="27"/>
      <c r="D1" s="27"/>
      <c r="E1" s="27"/>
    </row>
    <row r="2" spans="1:5" ht="12.75">
      <c r="A2" s="28" t="s">
        <v>50</v>
      </c>
      <c r="B2" s="28"/>
      <c r="C2" s="28"/>
      <c r="D2" s="28"/>
      <c r="E2" s="28"/>
    </row>
    <row r="4" spans="1:5" ht="23.2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12.75">
      <c r="A5" s="5" t="s">
        <v>6</v>
      </c>
      <c r="B5" s="6"/>
      <c r="C5" s="7"/>
      <c r="D5" s="7"/>
      <c r="E5" s="7"/>
    </row>
    <row r="6" spans="1:5" ht="12.75" customHeight="1">
      <c r="A6" s="8" t="s">
        <v>7</v>
      </c>
      <c r="B6" s="9" t="s">
        <v>8</v>
      </c>
      <c r="C6" s="26"/>
      <c r="D6" s="9">
        <v>40</v>
      </c>
      <c r="E6" s="11">
        <f aca="true" t="shared" si="0" ref="E6:E16">C6*D6</f>
        <v>0</v>
      </c>
    </row>
    <row r="7" spans="1:5" ht="12.75" customHeight="1">
      <c r="A7" s="8" t="s">
        <v>9</v>
      </c>
      <c r="B7" s="9" t="s">
        <v>10</v>
      </c>
      <c r="C7" s="26"/>
      <c r="D7" s="9">
        <v>1</v>
      </c>
      <c r="E7" s="11">
        <f t="shared" si="0"/>
        <v>0</v>
      </c>
    </row>
    <row r="8" spans="1:5" ht="12.75" customHeight="1">
      <c r="A8" s="12" t="s">
        <v>11</v>
      </c>
      <c r="B8" s="13"/>
      <c r="C8" s="14"/>
      <c r="D8" s="13"/>
      <c r="E8" s="15">
        <f>SUM(E6:E7)</f>
        <v>0</v>
      </c>
    </row>
    <row r="9" spans="1:5" ht="12.75" customHeight="1">
      <c r="A9" s="5" t="s">
        <v>12</v>
      </c>
      <c r="B9" s="6"/>
      <c r="C9" s="7"/>
      <c r="D9" s="7"/>
      <c r="E9" s="7"/>
    </row>
    <row r="10" spans="1:5" ht="25.5">
      <c r="A10" s="8" t="s">
        <v>13</v>
      </c>
      <c r="B10" s="9" t="s">
        <v>10</v>
      </c>
      <c r="C10" s="26"/>
      <c r="D10" s="9">
        <v>6</v>
      </c>
      <c r="E10" s="11">
        <f t="shared" si="0"/>
        <v>0</v>
      </c>
    </row>
    <row r="11" spans="1:5" ht="12.75">
      <c r="A11" s="8" t="s">
        <v>14</v>
      </c>
      <c r="B11" s="9" t="s">
        <v>10</v>
      </c>
      <c r="C11" s="26"/>
      <c r="D11" s="9">
        <v>19</v>
      </c>
      <c r="E11" s="11">
        <f t="shared" si="0"/>
        <v>0</v>
      </c>
    </row>
    <row r="12" spans="1:5" ht="12.75" customHeight="1">
      <c r="A12" s="8" t="s">
        <v>15</v>
      </c>
      <c r="B12" s="9" t="s">
        <v>10</v>
      </c>
      <c r="C12" s="26"/>
      <c r="D12" s="9">
        <v>13</v>
      </c>
      <c r="E12" s="11">
        <f t="shared" si="0"/>
        <v>0</v>
      </c>
    </row>
    <row r="13" spans="1:5" ht="12.75" customHeight="1">
      <c r="A13" s="8" t="s">
        <v>16</v>
      </c>
      <c r="B13" s="9" t="s">
        <v>10</v>
      </c>
      <c r="C13" s="26"/>
      <c r="D13" s="9">
        <v>1</v>
      </c>
      <c r="E13" s="11">
        <f t="shared" si="0"/>
        <v>0</v>
      </c>
    </row>
    <row r="14" spans="1:5" ht="12.75">
      <c r="A14" s="8" t="s">
        <v>17</v>
      </c>
      <c r="B14" s="9" t="s">
        <v>10</v>
      </c>
      <c r="C14" s="26"/>
      <c r="D14" s="9">
        <v>14</v>
      </c>
      <c r="E14" s="11">
        <f t="shared" si="0"/>
        <v>0</v>
      </c>
    </row>
    <row r="15" spans="1:5" ht="12.75" customHeight="1">
      <c r="A15" s="8" t="s">
        <v>18</v>
      </c>
      <c r="B15" s="9" t="s">
        <v>10</v>
      </c>
      <c r="C15" s="26"/>
      <c r="D15" s="9">
        <v>14</v>
      </c>
      <c r="E15" s="11">
        <f>C15*D15</f>
        <v>0</v>
      </c>
    </row>
    <row r="16" spans="1:5" ht="12.75">
      <c r="A16" s="8" t="s">
        <v>19</v>
      </c>
      <c r="B16" s="9" t="s">
        <v>20</v>
      </c>
      <c r="C16" s="26"/>
      <c r="D16" s="9">
        <v>1</v>
      </c>
      <c r="E16" s="11">
        <f t="shared" si="0"/>
        <v>0</v>
      </c>
    </row>
    <row r="17" spans="1:5" ht="12.75">
      <c r="A17" s="12" t="s">
        <v>21</v>
      </c>
      <c r="B17" s="13"/>
      <c r="C17" s="14"/>
      <c r="D17" s="13"/>
      <c r="E17" s="15">
        <f>SUM(E10:E16)</f>
        <v>0</v>
      </c>
    </row>
    <row r="18" spans="1:5" ht="12.75">
      <c r="A18" s="5" t="s">
        <v>22</v>
      </c>
      <c r="B18" s="6"/>
      <c r="C18" s="7"/>
      <c r="D18" s="7"/>
      <c r="E18" s="7"/>
    </row>
    <row r="19" spans="1:5" ht="12.75" customHeight="1">
      <c r="A19" s="8" t="s">
        <v>23</v>
      </c>
      <c r="B19" s="9" t="s">
        <v>20</v>
      </c>
      <c r="C19" s="26"/>
      <c r="D19" s="9">
        <v>1</v>
      </c>
      <c r="E19" s="11">
        <f aca="true" t="shared" si="1" ref="E19:E26">C19*D19</f>
        <v>0</v>
      </c>
    </row>
    <row r="20" spans="1:5" ht="12.75" customHeight="1">
      <c r="A20" s="8" t="s">
        <v>24</v>
      </c>
      <c r="B20" s="9" t="s">
        <v>25</v>
      </c>
      <c r="C20" s="26"/>
      <c r="D20" s="9">
        <v>120</v>
      </c>
      <c r="E20" s="11">
        <f t="shared" si="1"/>
        <v>0</v>
      </c>
    </row>
    <row r="21" spans="1:5" ht="25.5">
      <c r="A21" s="8" t="s">
        <v>26</v>
      </c>
      <c r="B21" s="9" t="s">
        <v>20</v>
      </c>
      <c r="C21" s="26"/>
      <c r="D21" s="9">
        <v>1</v>
      </c>
      <c r="E21" s="11">
        <f t="shared" si="1"/>
        <v>0</v>
      </c>
    </row>
    <row r="22" spans="1:5" ht="12.75">
      <c r="A22" s="8" t="s">
        <v>27</v>
      </c>
      <c r="B22" s="9" t="s">
        <v>10</v>
      </c>
      <c r="C22" s="26"/>
      <c r="D22" s="9">
        <v>3</v>
      </c>
      <c r="E22" s="11">
        <f t="shared" si="1"/>
        <v>0</v>
      </c>
    </row>
    <row r="23" spans="1:5" ht="25.5">
      <c r="A23" s="8" t="s">
        <v>28</v>
      </c>
      <c r="B23" s="9" t="s">
        <v>10</v>
      </c>
      <c r="C23" s="26"/>
      <c r="D23" s="9">
        <v>1</v>
      </c>
      <c r="E23" s="11">
        <f t="shared" si="1"/>
        <v>0</v>
      </c>
    </row>
    <row r="24" spans="1:5" ht="25.5">
      <c r="A24" s="8" t="s">
        <v>29</v>
      </c>
      <c r="B24" s="9" t="s">
        <v>20</v>
      </c>
      <c r="C24" s="26"/>
      <c r="D24" s="9">
        <v>1</v>
      </c>
      <c r="E24" s="11">
        <f t="shared" si="1"/>
        <v>0</v>
      </c>
    </row>
    <row r="25" spans="1:5" ht="25.5">
      <c r="A25" s="8" t="s">
        <v>30</v>
      </c>
      <c r="B25" s="9" t="s">
        <v>10</v>
      </c>
      <c r="C25" s="26"/>
      <c r="D25" s="9">
        <v>1</v>
      </c>
      <c r="E25" s="11">
        <f t="shared" si="1"/>
        <v>0</v>
      </c>
    </row>
    <row r="26" spans="1:5" ht="12.75">
      <c r="A26" s="8" t="s">
        <v>31</v>
      </c>
      <c r="B26" s="9" t="s">
        <v>20</v>
      </c>
      <c r="C26" s="26"/>
      <c r="D26" s="9">
        <v>1</v>
      </c>
      <c r="E26" s="11">
        <f t="shared" si="1"/>
        <v>0</v>
      </c>
    </row>
    <row r="27" spans="1:5" ht="12.75">
      <c r="A27" s="12" t="s">
        <v>32</v>
      </c>
      <c r="B27" s="13"/>
      <c r="C27" s="14"/>
      <c r="D27" s="13"/>
      <c r="E27" s="15">
        <f>SUM(E19:E26)</f>
        <v>0</v>
      </c>
    </row>
    <row r="28" spans="1:7" ht="12.75">
      <c r="A28" s="5" t="s">
        <v>33</v>
      </c>
      <c r="B28" s="6"/>
      <c r="C28" s="7"/>
      <c r="D28" s="6"/>
      <c r="E28" s="7"/>
      <c r="G28" s="16"/>
    </row>
    <row r="29" spans="1:7" ht="12.75">
      <c r="A29" s="8" t="s">
        <v>34</v>
      </c>
      <c r="B29" s="9" t="s">
        <v>20</v>
      </c>
      <c r="C29" s="26"/>
      <c r="D29" s="9">
        <v>1</v>
      </c>
      <c r="E29" s="11">
        <f>C29*D29</f>
        <v>0</v>
      </c>
      <c r="G29" s="16"/>
    </row>
    <row r="30" spans="1:7" ht="12.75">
      <c r="A30" s="12" t="s">
        <v>35</v>
      </c>
      <c r="B30" s="13"/>
      <c r="C30" s="14"/>
      <c r="D30" s="13"/>
      <c r="E30" s="15">
        <f>SUM(E29)</f>
        <v>0</v>
      </c>
      <c r="G30" s="16"/>
    </row>
    <row r="31" spans="1:7" ht="12.75">
      <c r="A31" s="5" t="s">
        <v>36</v>
      </c>
      <c r="B31" s="6"/>
      <c r="C31" s="7"/>
      <c r="D31" s="6"/>
      <c r="E31" s="7"/>
      <c r="G31" s="16"/>
    </row>
    <row r="32" spans="1:7" ht="25.5">
      <c r="A32" s="8" t="s">
        <v>13</v>
      </c>
      <c r="B32" s="9" t="s">
        <v>10</v>
      </c>
      <c r="C32" s="26"/>
      <c r="D32" s="9">
        <v>7</v>
      </c>
      <c r="E32" s="11">
        <f aca="true" t="shared" si="2" ref="E32:E38">C32*D32</f>
        <v>0</v>
      </c>
      <c r="G32" s="16"/>
    </row>
    <row r="33" spans="1:7" ht="12.75">
      <c r="A33" s="8" t="s">
        <v>14</v>
      </c>
      <c r="B33" s="9" t="s">
        <v>10</v>
      </c>
      <c r="C33" s="26"/>
      <c r="D33" s="9">
        <v>23</v>
      </c>
      <c r="E33" s="11">
        <f t="shared" si="2"/>
        <v>0</v>
      </c>
      <c r="G33" s="16"/>
    </row>
    <row r="34" spans="1:7" ht="12.75">
      <c r="A34" s="8" t="s">
        <v>15</v>
      </c>
      <c r="B34" s="9" t="s">
        <v>10</v>
      </c>
      <c r="C34" s="26"/>
      <c r="D34" s="9">
        <v>17</v>
      </c>
      <c r="E34" s="11">
        <f t="shared" si="2"/>
        <v>0</v>
      </c>
      <c r="G34" s="16"/>
    </row>
    <row r="35" spans="1:7" ht="12.75">
      <c r="A35" s="8" t="s">
        <v>16</v>
      </c>
      <c r="B35" s="9" t="s">
        <v>10</v>
      </c>
      <c r="C35" s="26"/>
      <c r="D35" s="9">
        <v>1</v>
      </c>
      <c r="E35" s="11">
        <f t="shared" si="2"/>
        <v>0</v>
      </c>
      <c r="G35" s="16"/>
    </row>
    <row r="36" spans="1:7" ht="12.75">
      <c r="A36" s="8" t="s">
        <v>17</v>
      </c>
      <c r="B36" s="9" t="s">
        <v>10</v>
      </c>
      <c r="C36" s="26"/>
      <c r="D36" s="9">
        <v>18</v>
      </c>
      <c r="E36" s="11">
        <f t="shared" si="2"/>
        <v>0</v>
      </c>
      <c r="G36" s="16"/>
    </row>
    <row r="37" spans="1:7" ht="12.75" customHeight="1">
      <c r="A37" s="8" t="s">
        <v>18</v>
      </c>
      <c r="B37" s="9" t="s">
        <v>10</v>
      </c>
      <c r="C37" s="26"/>
      <c r="D37" s="9">
        <v>18</v>
      </c>
      <c r="E37" s="11">
        <f t="shared" si="2"/>
        <v>0</v>
      </c>
      <c r="G37" s="16"/>
    </row>
    <row r="38" spans="1:7" ht="12.75">
      <c r="A38" s="8" t="s">
        <v>19</v>
      </c>
      <c r="B38" s="9" t="s">
        <v>20</v>
      </c>
      <c r="C38" s="26"/>
      <c r="D38" s="9">
        <v>1</v>
      </c>
      <c r="E38" s="11">
        <f t="shared" si="2"/>
        <v>0</v>
      </c>
      <c r="G38" s="16"/>
    </row>
    <row r="39" spans="1:7" ht="12.75">
      <c r="A39" s="12" t="s">
        <v>37</v>
      </c>
      <c r="B39" s="17"/>
      <c r="C39" s="15"/>
      <c r="D39" s="18"/>
      <c r="E39" s="15">
        <f>SUM(E32:E38)</f>
        <v>0</v>
      </c>
      <c r="G39" s="16"/>
    </row>
    <row r="40" spans="1:7" ht="12.75">
      <c r="A40" s="5" t="s">
        <v>38</v>
      </c>
      <c r="B40" s="6"/>
      <c r="C40" s="7"/>
      <c r="D40" s="6"/>
      <c r="E40" s="7"/>
      <c r="G40" s="16"/>
    </row>
    <row r="41" spans="1:7" ht="12.75">
      <c r="A41" s="8" t="s">
        <v>39</v>
      </c>
      <c r="B41" s="9" t="s">
        <v>8</v>
      </c>
      <c r="C41" s="26"/>
      <c r="D41" s="9">
        <v>180</v>
      </c>
      <c r="E41" s="11">
        <f>C41*D41</f>
        <v>0</v>
      </c>
      <c r="G41" s="16"/>
    </row>
    <row r="42" spans="1:7" ht="12.75">
      <c r="A42" s="8" t="s">
        <v>40</v>
      </c>
      <c r="B42" s="9" t="s">
        <v>20</v>
      </c>
      <c r="C42" s="26"/>
      <c r="D42" s="9">
        <v>1</v>
      </c>
      <c r="E42" s="11">
        <f>C42*D42</f>
        <v>0</v>
      </c>
      <c r="G42" s="16"/>
    </row>
    <row r="43" spans="1:7" ht="12.75">
      <c r="A43" s="8" t="s">
        <v>41</v>
      </c>
      <c r="B43" s="9" t="s">
        <v>10</v>
      </c>
      <c r="C43" s="26"/>
      <c r="D43" s="9">
        <v>1</v>
      </c>
      <c r="E43" s="11">
        <f>C43*D43</f>
        <v>0</v>
      </c>
      <c r="G43" s="16"/>
    </row>
    <row r="44" spans="1:7" ht="12.75">
      <c r="A44" s="8" t="s">
        <v>42</v>
      </c>
      <c r="B44" s="9" t="s">
        <v>20</v>
      </c>
      <c r="C44" s="26"/>
      <c r="D44" s="9">
        <v>1</v>
      </c>
      <c r="E44" s="11">
        <f>C44*D44</f>
        <v>0</v>
      </c>
      <c r="G44" s="16"/>
    </row>
    <row r="45" spans="1:7" ht="12.75">
      <c r="A45" s="12" t="s">
        <v>43</v>
      </c>
      <c r="B45" s="17"/>
      <c r="C45" s="15"/>
      <c r="D45" s="18"/>
      <c r="E45" s="15">
        <f>SUM(E41:E44)</f>
        <v>0</v>
      </c>
      <c r="G45" s="16"/>
    </row>
    <row r="46" spans="1:7" ht="12.75">
      <c r="A46" s="5" t="s">
        <v>44</v>
      </c>
      <c r="B46" s="6"/>
      <c r="C46" s="7"/>
      <c r="D46" s="6"/>
      <c r="E46" s="7"/>
      <c r="G46" s="16"/>
    </row>
    <row r="47" spans="1:7" ht="12.75">
      <c r="A47" s="8" t="s">
        <v>45</v>
      </c>
      <c r="B47" s="9" t="s">
        <v>20</v>
      </c>
      <c r="C47" s="26"/>
      <c r="D47" s="9">
        <v>1</v>
      </c>
      <c r="E47" s="11">
        <f>C47*D47</f>
        <v>0</v>
      </c>
      <c r="G47" s="16"/>
    </row>
    <row r="48" spans="1:7" ht="12.75">
      <c r="A48" s="12" t="s">
        <v>46</v>
      </c>
      <c r="B48" s="17"/>
      <c r="C48" s="15"/>
      <c r="D48" s="18"/>
      <c r="E48" s="15">
        <f>SUM(E47)</f>
        <v>0</v>
      </c>
      <c r="G48" s="16"/>
    </row>
    <row r="49" spans="1:7" ht="12.75">
      <c r="A49" s="19" t="s">
        <v>47</v>
      </c>
      <c r="B49" s="20"/>
      <c r="C49" s="21"/>
      <c r="D49" s="21"/>
      <c r="E49" s="22">
        <f>SUM(E48,E45,E39,E30,E27,E17,E8)</f>
        <v>0</v>
      </c>
      <c r="G49" s="23"/>
    </row>
    <row r="50" spans="1:5" ht="12.75">
      <c r="A50" s="24" t="s">
        <v>48</v>
      </c>
      <c r="B50" s="9"/>
      <c r="C50" s="25"/>
      <c r="D50" s="25"/>
      <c r="E50" s="10">
        <f>E49/100*21</f>
        <v>0</v>
      </c>
    </row>
    <row r="51" spans="1:5" ht="12.75">
      <c r="A51" s="19" t="s">
        <v>49</v>
      </c>
      <c r="B51" s="20"/>
      <c r="C51" s="21"/>
      <c r="D51" s="21"/>
      <c r="E51" s="22">
        <f>SUM(E49:E50)</f>
        <v>0</v>
      </c>
    </row>
  </sheetData>
  <sheetProtection password="CC74" sheet="1" objects="1" scenarios="1"/>
  <mergeCells count="2">
    <mergeCell ref="A1:E1"/>
    <mergeCell ref="A2:E2"/>
  </mergeCells>
  <printOptions/>
  <pageMargins left="0.6" right="0.53" top="0.61" bottom="0.58" header="0.4921259845" footer="0.4921259845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cp:lastPrinted>2016-11-15T14:14:57Z</cp:lastPrinted>
  <dcterms:created xsi:type="dcterms:W3CDTF">2016-11-13T11:02:57Z</dcterms:created>
  <dcterms:modified xsi:type="dcterms:W3CDTF">2016-11-15T14:15:29Z</dcterms:modified>
  <cp:category/>
  <cp:version/>
  <cp:contentType/>
  <cp:contentStatus/>
</cp:coreProperties>
</file>