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75" windowWidth="27795" windowHeight="11475"/>
  </bookViews>
  <sheets>
    <sheet name="Katalog" sheetId="1" r:id="rId1"/>
  </sheets>
  <definedNames>
    <definedName name="_xlnm._FilterDatabase" localSheetId="0" hidden="1">Katalog!$A$1:$K$261</definedName>
  </definedNames>
  <calcPr calcId="145621"/>
</workbook>
</file>

<file path=xl/calcChain.xml><?xml version="1.0" encoding="utf-8"?>
<calcChain xmlns="http://schemas.openxmlformats.org/spreadsheetml/2006/main">
  <c r="K56" i="1" l="1"/>
  <c r="K261" i="1" l="1"/>
  <c r="L261" i="1" s="1"/>
  <c r="K260" i="1"/>
  <c r="L260" i="1" s="1"/>
  <c r="K28" i="1" l="1"/>
  <c r="L28" i="1" s="1"/>
  <c r="K2" i="1" l="1"/>
  <c r="K233" i="1" l="1"/>
  <c r="L233" i="1" s="1"/>
  <c r="K232" i="1"/>
  <c r="L232" i="1" s="1"/>
  <c r="K231" i="1"/>
  <c r="L231" i="1" s="1"/>
  <c r="K108" i="1"/>
  <c r="L108" i="1" s="1"/>
  <c r="K107" i="1"/>
  <c r="L107" i="1" s="1"/>
  <c r="K106" i="1"/>
  <c r="L106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3" i="1"/>
  <c r="L3" i="1" s="1"/>
  <c r="K4" i="1"/>
  <c r="L4" i="1" s="1"/>
  <c r="K5" i="1"/>
  <c r="L5" i="1" s="1"/>
  <c r="K6" i="1"/>
  <c r="L6" i="1" s="1"/>
  <c r="K7" i="1"/>
  <c r="L7" i="1" s="1"/>
  <c r="K8" i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L56" i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9" i="1"/>
  <c r="L109" i="1" s="1"/>
  <c r="K110" i="1"/>
  <c r="L110" i="1" s="1"/>
  <c r="K111" i="1"/>
  <c r="L111" i="1" s="1"/>
  <c r="K112" i="1"/>
  <c r="L112" i="1" s="1"/>
  <c r="K113" i="1"/>
  <c r="L113" i="1" s="1"/>
  <c r="L2" i="1"/>
</calcChain>
</file>

<file path=xl/sharedStrings.xml><?xml version="1.0" encoding="utf-8"?>
<sst xmlns="http://schemas.openxmlformats.org/spreadsheetml/2006/main" count="1062" uniqueCount="441">
  <si>
    <t>Popis</t>
  </si>
  <si>
    <t>Pracovní stůl - celolaminový</t>
  </si>
  <si>
    <t>Pracovní stůl ergonomický - celolaminový levý</t>
  </si>
  <si>
    <t>Pracovní stůl ergonomický - celolaminový pravý</t>
  </si>
  <si>
    <t>Pracovní stůl - kovová podnož</t>
  </si>
  <si>
    <t>Pracovní stůl ergonomický - kovová podnož levý</t>
  </si>
  <si>
    <t>Pracovní stůl ergonomický - kovová podnož pravý</t>
  </si>
  <si>
    <t>Přísedová deska čtverec - 1 kovová noha</t>
  </si>
  <si>
    <t>Přísedová deska 1/4 kruh - 1 kovová noha</t>
  </si>
  <si>
    <t>Přísedová deska 1/2 kruh - 1 kovová noha</t>
  </si>
  <si>
    <t>Přísedová deska zaoblená - 2 kovové nohy</t>
  </si>
  <si>
    <t xml:space="preserve">Přísedová deska zaoblená - 2 kovové nohy </t>
  </si>
  <si>
    <t>Přísedová deska zaoblená - 1 kovová noha</t>
  </si>
  <si>
    <t>Jednací stůl k pracovnímu stolu 1/2 kruh - celolaminový</t>
  </si>
  <si>
    <t>Jednací stůl k pracovnímu stolu 1/2 kruh - centrální kovová noha</t>
  </si>
  <si>
    <t>Jednací stůl samostatně stojící - celolaminový (8 osob)</t>
  </si>
  <si>
    <t>Jednací stůl samostatně stojící - litinová podnož (8 osob)</t>
  </si>
  <si>
    <t xml:space="preserve">Jednací stůl kruhový - centrální kovová noha </t>
  </si>
  <si>
    <t xml:space="preserve">Jídelní/Jednací stůl kruhový - stabilní centrální kovová noha </t>
  </si>
  <si>
    <t>Jídelní/Jednací stůl kruhový - s kovovým rámovým podnožím (vzdálenost spodní hrany lubu k zemi min. 650 mm)</t>
  </si>
  <si>
    <t>Jídelní/Jednací stůl s kovovým rámovým podnožím (vzdálenost spodní hrany lubu k zemi min. 650 mm)</t>
  </si>
  <si>
    <t xml:space="preserve">Jídelní/Jednací stůl s kovovým rámovým podnožím (vzdálenost spodní hrany lubu k zemi min. 650 mm) </t>
  </si>
  <si>
    <t>Jednací stůl s kovovým rámovým podnožím</t>
  </si>
  <si>
    <t>Konferenční stůl  s kovovým rámovým podnožím</t>
  </si>
  <si>
    <t xml:space="preserve">Přídavná skříňka k pracovnímu stolu - roletová uzamykatelná - levá  </t>
  </si>
  <si>
    <t>Přídavná skříňka k pracovnímu stolu - roletová uzamykatelná - pravá</t>
  </si>
  <si>
    <t xml:space="preserve">Přídavná skříňka k pracovnímu stolu - dvoudvéřová </t>
  </si>
  <si>
    <t>Přídavná skříňka k pracovnímu stolu - otevřená</t>
  </si>
  <si>
    <t>Skříňka otevřená</t>
  </si>
  <si>
    <t>Skříňka uzavřená jednodvéřová - levá</t>
  </si>
  <si>
    <t>Skříňka uzavřená jednodvéřová - pravá</t>
  </si>
  <si>
    <t>Skříňka uzavřená</t>
  </si>
  <si>
    <t>Skříňka roletová uzamykatelná - levá</t>
  </si>
  <si>
    <t>Skříňka roletová uzamykatelná - pravá</t>
  </si>
  <si>
    <t>Skříňka 2/3 uzavřená a 1/3 otevřená</t>
  </si>
  <si>
    <t>Skříňka prosklená uzavřená</t>
  </si>
  <si>
    <t>Skříň otevřená</t>
  </si>
  <si>
    <t>Skříň uzavřená jednodvéřová - levá</t>
  </si>
  <si>
    <t>Skříň uzavřená jednodvéřová - pravá</t>
  </si>
  <si>
    <t>Skříň uzavřená</t>
  </si>
  <si>
    <t>Skříň šatní uzavřená vč. výsuvu pro ramínka a výplně</t>
  </si>
  <si>
    <t>Skříň uzavřená uzamykatelná s výsuvem</t>
  </si>
  <si>
    <t>Skříň uzavřená 2/5 samostatné otevírání a 3/5 samostatné otevírání</t>
  </si>
  <si>
    <t>Skříň uzavřená 3/5 samostatné otevírání a 2/5 samostatné otevírání</t>
  </si>
  <si>
    <t>Skříň šatní uzavřená vč. výsuvu pro ramínka, výplně  a 1 horní police</t>
  </si>
  <si>
    <t>Skříň šatní uzavřená vč. tyčky, výplně a 1 horní police</t>
  </si>
  <si>
    <t>Skříň 4/5 uzavřená a 1/5 otevřená - střed</t>
  </si>
  <si>
    <t>Skříň uzavřená uzamykatelná s výsuvem (4 x) a  horní pevnou policí</t>
  </si>
  <si>
    <t xml:space="preserve">Skříň uzavřená 3/6 samostatné otevírání  a 3/6 samostatné otevírání </t>
  </si>
  <si>
    <t>Skříň šatní uzavřená vč. výsuvu pro ramínka, výplně  a 2 horní police</t>
  </si>
  <si>
    <t>Skříň 3/6 uzavřená a 3/6 otevřená</t>
  </si>
  <si>
    <t>Paraván laminový</t>
  </si>
  <si>
    <t xml:space="preserve">Paraván laminový </t>
  </si>
  <si>
    <t>Věšáková stěna, 3 háčky, odkládací police (nahoře)</t>
  </si>
  <si>
    <t>Věšák stojanový</t>
  </si>
  <si>
    <t>Vnitřní výplň pro skříň</t>
  </si>
  <si>
    <t xml:space="preserve">Závěsná police </t>
  </si>
  <si>
    <t>Závěsná police</t>
  </si>
  <si>
    <t>Nábytkový zámek - jednocestný</t>
  </si>
  <si>
    <t>Zadavetel vždy v objednávce uvede, ke které položce (skříni) je zámek požadován.                                                                            Lze použít u všech typů položek (skříní).</t>
  </si>
  <si>
    <t>Nábytkový zámek - dvoucestný</t>
  </si>
  <si>
    <t xml:space="preserve">Po upřesnění dodavatele, ke kterým skříním lze zámek montovat, vždy zadavatel vždy v objednávce uvede, ke které položce (skříni) je zámek požadován. </t>
  </si>
  <si>
    <t>Vzorové grafické vyobrazení - pouze ilustrativní</t>
  </si>
  <si>
    <t>S1P8-800</t>
  </si>
  <si>
    <t>S1P8-1200</t>
  </si>
  <si>
    <t>S1P8-1400</t>
  </si>
  <si>
    <t>S1P8-1600</t>
  </si>
  <si>
    <t>S1P8-1800</t>
  </si>
  <si>
    <t>S1P7-1200</t>
  </si>
  <si>
    <t>S1P7-1400</t>
  </si>
  <si>
    <t>S1PL-1600</t>
  </si>
  <si>
    <t>S1PL-1800</t>
  </si>
  <si>
    <t>S1PP-1600</t>
  </si>
  <si>
    <t>S1PP-1800</t>
  </si>
  <si>
    <t>S2P8-1600</t>
  </si>
  <si>
    <t>S2P8-1400</t>
  </si>
  <si>
    <t>S2P8-1200</t>
  </si>
  <si>
    <t>S2P8-800</t>
  </si>
  <si>
    <t>S2P8-1800</t>
  </si>
  <si>
    <t>Šířka</t>
  </si>
  <si>
    <t>Hloubka</t>
  </si>
  <si>
    <t>Výška</t>
  </si>
  <si>
    <t>S1P65-1200</t>
  </si>
  <si>
    <t>S1P65-1600</t>
  </si>
  <si>
    <t>S5P8-800</t>
  </si>
  <si>
    <t>S5P8-1200</t>
  </si>
  <si>
    <t>S5P8-1400</t>
  </si>
  <si>
    <t>S5P8-1600</t>
  </si>
  <si>
    <t>S5P8-1800</t>
  </si>
  <si>
    <t>S5PL-1600</t>
  </si>
  <si>
    <t>S5PP-1600</t>
  </si>
  <si>
    <t>S5PL-1800</t>
  </si>
  <si>
    <t>S5PP-1800</t>
  </si>
  <si>
    <t>Přísedová deska, tvar kapka levý, 2 kovové nohy</t>
  </si>
  <si>
    <t>Přísedová deska, tvar kapka pravý, 2 kovové nohy</t>
  </si>
  <si>
    <t>S2P45-1200</t>
  </si>
  <si>
    <t>S2P45-1800</t>
  </si>
  <si>
    <t>S2P10-2000</t>
  </si>
  <si>
    <t>S2P10-2400</t>
  </si>
  <si>
    <t>Jednací stůl nízký kulatý s kulatou podnoží</t>
  </si>
  <si>
    <t>S4P8-800</t>
  </si>
  <si>
    <t>S4P8-1200</t>
  </si>
  <si>
    <t>Jednací stůl vysoký obdélníkový s kulatou podnoží, 2 kovové nohy</t>
  </si>
  <si>
    <t>S4P8-1400</t>
  </si>
  <si>
    <t>S4P8-1600</t>
  </si>
  <si>
    <t>S4P8-1800</t>
  </si>
  <si>
    <t>S4PK-700</t>
  </si>
  <si>
    <t>S4PK-900</t>
  </si>
  <si>
    <t>S2P8-1500</t>
  </si>
  <si>
    <t>Jednací stůl k pracovnímu stolu s kovovým rámovým podnožím, zakončení půlkruh</t>
  </si>
  <si>
    <t>S1P8Q-1200</t>
  </si>
  <si>
    <t>S1P8Q-1500</t>
  </si>
  <si>
    <t>S4P8Q-1200</t>
  </si>
  <si>
    <t>S4P8Q-1500</t>
  </si>
  <si>
    <t>S1P11X-2000</t>
  </si>
  <si>
    <t>S4P11X-2000</t>
  </si>
  <si>
    <t>S4PK-800</t>
  </si>
  <si>
    <t>S4PK-650</t>
  </si>
  <si>
    <t>Jednací stůl nízký kulatý s kulatou podnoží, centrální kovová noha</t>
  </si>
  <si>
    <t>Jednací stůl nízký čtvercový s kulatou podnoží, centrální kovová noha</t>
  </si>
  <si>
    <t>Jednací stůl vysoký čtvercový s kulatou podnoží, centrální kovová noha</t>
  </si>
  <si>
    <t>Jednací stůl vysoký kulatý s kulatou podnoží, centrální kovová noha</t>
  </si>
  <si>
    <t>S6PK-800</t>
  </si>
  <si>
    <t>S6PK-1100</t>
  </si>
  <si>
    <t>N-SN8</t>
  </si>
  <si>
    <t>D-SV4-L</t>
  </si>
  <si>
    <t>D-SV4-P</t>
  </si>
  <si>
    <t>N-SV8</t>
  </si>
  <si>
    <t>N-SV6</t>
  </si>
  <si>
    <t>N-SV4</t>
  </si>
  <si>
    <t>N-SX4</t>
  </si>
  <si>
    <t>N-SX8</t>
  </si>
  <si>
    <t>D-SX8</t>
  </si>
  <si>
    <t>Ž-SN8-L</t>
  </si>
  <si>
    <t>Ž-SN8-P</t>
  </si>
  <si>
    <t>N-SS4</t>
  </si>
  <si>
    <t>N-SS6</t>
  </si>
  <si>
    <t>N-SS8</t>
  </si>
  <si>
    <t>N-SN4</t>
  </si>
  <si>
    <t>N-SN6</t>
  </si>
  <si>
    <t>D-SS4-L</t>
  </si>
  <si>
    <t>D-SS4-P</t>
  </si>
  <si>
    <t>D-SS6-L</t>
  </si>
  <si>
    <t>D-SS6-P</t>
  </si>
  <si>
    <t>D-SN4-L</t>
  </si>
  <si>
    <t>D-SN4-P</t>
  </si>
  <si>
    <t>D-SN6-L</t>
  </si>
  <si>
    <t>D-SN6-P</t>
  </si>
  <si>
    <t>D-SN8</t>
  </si>
  <si>
    <t>D-SS8</t>
  </si>
  <si>
    <t>D-SV8</t>
  </si>
  <si>
    <t>D-SV6-L</t>
  </si>
  <si>
    <t>D-SV6-P</t>
  </si>
  <si>
    <t>S-SS8</t>
  </si>
  <si>
    <t>S-SS6-L</t>
  </si>
  <si>
    <t>S-SS6-P</t>
  </si>
  <si>
    <t>S-SS4-L</t>
  </si>
  <si>
    <t>S-SS4-P</t>
  </si>
  <si>
    <t>S-SN8</t>
  </si>
  <si>
    <t>S-SN6-L</t>
  </si>
  <si>
    <t>S-SN6-P</t>
  </si>
  <si>
    <t>S-SN4-L</t>
  </si>
  <si>
    <t>S-SN4-P</t>
  </si>
  <si>
    <t>KDD3/2-SV8</t>
  </si>
  <si>
    <t>KDD2/3-SV8</t>
  </si>
  <si>
    <t>KDN2/3-SV8</t>
  </si>
  <si>
    <t>KDN3/2-SV8</t>
  </si>
  <si>
    <t>KDND2/1/2-SV8</t>
  </si>
  <si>
    <t>KDS2/3-SV8</t>
  </si>
  <si>
    <t>KDS3/2-SV8</t>
  </si>
  <si>
    <t>KDNS2/1/2-SV8</t>
  </si>
  <si>
    <t>KDN2/3SV4-L</t>
  </si>
  <si>
    <t>KDN2/3SV4-P</t>
  </si>
  <si>
    <t>KDN2/3SV6-L</t>
  </si>
  <si>
    <t>KDN2/3SV6-P</t>
  </si>
  <si>
    <t>Skříň 2/5 uzavřená a 3/5 otevřená, pravá</t>
  </si>
  <si>
    <t>Skříň 2/5 uzavřená a 3/5 otevřená, levá</t>
  </si>
  <si>
    <t>KDN3/2-SV4-L</t>
  </si>
  <si>
    <t>KDN3/2-SV4-P</t>
  </si>
  <si>
    <t>KDN3/2-SV6-L</t>
  </si>
  <si>
    <t>KDN3/2-SV6-P</t>
  </si>
  <si>
    <t>Skříň 3/5 uzavřená a 2/5 otevřená, levá</t>
  </si>
  <si>
    <t>Skříň 3/5 uzavřená a 2/5 otevřená, pravá</t>
  </si>
  <si>
    <t>KDND2/1/2-SV4-L</t>
  </si>
  <si>
    <t>KDND2/1/2-SV4-P</t>
  </si>
  <si>
    <t>KDND2/1/2-SV6-L</t>
  </si>
  <si>
    <t>Skříň 4/5 uzavřená a 1/5 otevřená - střed, levá</t>
  </si>
  <si>
    <t>Skříň 4/5 uzavřená a 1/5 otevřená - střed, pravá</t>
  </si>
  <si>
    <t>KDND2/1/2-SV6-P</t>
  </si>
  <si>
    <t>KDN2/1-SS8</t>
  </si>
  <si>
    <t>KDN2/1-SS4-L</t>
  </si>
  <si>
    <t>Skříňka 2/3 uzavřená a 1/3 otevřená, levá</t>
  </si>
  <si>
    <t>Skříňka 2/3 uzavřená a 1/3 otevřená, pravá</t>
  </si>
  <si>
    <t>KDN2/1-SS4-P</t>
  </si>
  <si>
    <t>KDN2/1-SS6-L</t>
  </si>
  <si>
    <t>KDN2/1-SS6-P</t>
  </si>
  <si>
    <t>KDD2/3-SV4-L</t>
  </si>
  <si>
    <t>KDD2/3-SV6-L</t>
  </si>
  <si>
    <t>KDD2/3-SV6-P</t>
  </si>
  <si>
    <t>KDD2/3-SV4-P</t>
  </si>
  <si>
    <t>Skříň uzavřená 2/5 samostatné otevírání a 3/5 samostatné otevírání, levá</t>
  </si>
  <si>
    <t>Skříň uzavřená 2/5 samostatné otevírání a 3/5 samostatné otevírání, pravá</t>
  </si>
  <si>
    <t>KDD3/2-SV4-L</t>
  </si>
  <si>
    <t>KDD3/2-SV4-P</t>
  </si>
  <si>
    <t>KDD3/2-SV6-L</t>
  </si>
  <si>
    <t>KDD3/2-SV6-P</t>
  </si>
  <si>
    <t>Skříň uzavřená 3/5 samostatné otevírání a 2/5 samostatné otevírání, levá</t>
  </si>
  <si>
    <t>Skříň uzavřená 3/5 samostatné otevírání a 2/5 samostatné otevírání, pravá</t>
  </si>
  <si>
    <t>Skříňka prosklená uzavřená, levá</t>
  </si>
  <si>
    <t>Skříňka prosklená uzavřená, pravá</t>
  </si>
  <si>
    <t>KDS2/3-SV4-L</t>
  </si>
  <si>
    <t>KDS2/3-SV4-P</t>
  </si>
  <si>
    <t>Skříň  2/5 uzavřená a 3/5 prosklená, levá</t>
  </si>
  <si>
    <t>Skříň  2/5 uzavřená a 3/5 prosklená, pravá</t>
  </si>
  <si>
    <t xml:space="preserve">Skříň  2/5 uzavřená a 3/5 prosklená, pravá </t>
  </si>
  <si>
    <t>KDS2/3-SV6-P</t>
  </si>
  <si>
    <t>KDS2/3-SV6-L</t>
  </si>
  <si>
    <t>KDS3/2-SV4-L</t>
  </si>
  <si>
    <t>KDS3/2-SV4-P</t>
  </si>
  <si>
    <t>KDS3/2-SV6-L</t>
  </si>
  <si>
    <t>KDS3/2-SV6-P</t>
  </si>
  <si>
    <t>Skříň 3/5 uzavřená a 2/5 prosklená, levá</t>
  </si>
  <si>
    <t>Skříň 3/5 uzavřená a 2/5 prosklená, pravá</t>
  </si>
  <si>
    <t>KDNS2/1/2-SV4-L</t>
  </si>
  <si>
    <t>KDNS2/1/2-SV4-P</t>
  </si>
  <si>
    <t>KDNS2/1/2-SV6-L</t>
  </si>
  <si>
    <t>KDNS2/1/2-SV6-P</t>
  </si>
  <si>
    <t>Skříň 2/5 uzavřená, 1/5 otevřená (střed) a  2/5 prosklená, levá</t>
  </si>
  <si>
    <t>Skříň 2/5 uzavřená, 1/5 otevřená (střed) a  2/5 prosklená, pravá</t>
  </si>
  <si>
    <t>KSS3/2-SV8</t>
  </si>
  <si>
    <t>Skříň 3/5 prosklená a  2/5 prosklená</t>
  </si>
  <si>
    <t xml:space="preserve">Skříň 2/5 otevřená a 3/5 uzavřená </t>
  </si>
  <si>
    <t>KND2/3-SV8</t>
  </si>
  <si>
    <t>KND3/2-SV8</t>
  </si>
  <si>
    <t>Ž-SV8</t>
  </si>
  <si>
    <t>Ž-SS8</t>
  </si>
  <si>
    <t>Skříň roletová</t>
  </si>
  <si>
    <t>KDD1/1-SX8</t>
  </si>
  <si>
    <t>KDN1/1-SX8</t>
  </si>
  <si>
    <t>KDN1/2-SX8</t>
  </si>
  <si>
    <t>KDS1/1-SX8</t>
  </si>
  <si>
    <t>Š8</t>
  </si>
  <si>
    <t>Š8H</t>
  </si>
  <si>
    <t>Š6-L</t>
  </si>
  <si>
    <t>Š6-P</t>
  </si>
  <si>
    <t>Skříň šatní uzavřená vč. výsuvu pro ramínka a police, levá</t>
  </si>
  <si>
    <t>Skříň šatní uzavřená vč. výsuvu pro ramínka a police, pravá</t>
  </si>
  <si>
    <t>Š8D</t>
  </si>
  <si>
    <t>Skříň šatní dělená, 1/2 šatní tyč, 1/2 police s dělící příčkou</t>
  </si>
  <si>
    <t>KOM3 + 1</t>
  </si>
  <si>
    <t>KOM4</t>
  </si>
  <si>
    <t>KOM4+1-600</t>
  </si>
  <si>
    <t>KOM4+1-800</t>
  </si>
  <si>
    <t>N-NASS8</t>
  </si>
  <si>
    <t>N-NASS6</t>
  </si>
  <si>
    <t>Nástavec otevřený policový</t>
  </si>
  <si>
    <t>N-NASS4</t>
  </si>
  <si>
    <t>N-NASN8</t>
  </si>
  <si>
    <t>Nástavec otevřený policový nízký</t>
  </si>
  <si>
    <t>N-NASN6</t>
  </si>
  <si>
    <t>N-NASN4</t>
  </si>
  <si>
    <t>D-NASS8</t>
  </si>
  <si>
    <t>D-NASS6-L</t>
  </si>
  <si>
    <t>D-NASS6-P</t>
  </si>
  <si>
    <t>D-NASS4-L</t>
  </si>
  <si>
    <t>D-NASS4-P</t>
  </si>
  <si>
    <t>Nástavec s dvířkami policový</t>
  </si>
  <si>
    <t>Nástavec s dvířkami policový, pravý</t>
  </si>
  <si>
    <t>Nástavec s dvířkami policový, levý</t>
  </si>
  <si>
    <t>D-NASN8</t>
  </si>
  <si>
    <t>D-NASN6-L</t>
  </si>
  <si>
    <t>D-NASN6-P</t>
  </si>
  <si>
    <t>D-NASN4-L</t>
  </si>
  <si>
    <t>D-NASN4-P</t>
  </si>
  <si>
    <t>Nástavec s dvířkami policový, nízký</t>
  </si>
  <si>
    <t>Nástavec s dvířkami policový, nízký, levý</t>
  </si>
  <si>
    <t>Nástavec s dvířkami policový, nízký, pravý</t>
  </si>
  <si>
    <t>S-NASS8</t>
  </si>
  <si>
    <t>S-NASS6-L</t>
  </si>
  <si>
    <t>S-NASS6-P</t>
  </si>
  <si>
    <t>S-NASS4-L</t>
  </si>
  <si>
    <t>S-NASS4-P</t>
  </si>
  <si>
    <t>Nástavec se skleněnými dvířkami policový, nízký, pravý</t>
  </si>
  <si>
    <t>Nástavec se skleněnými dvířkami policový</t>
  </si>
  <si>
    <t>Nástavec se skleněnými dvířkami policový, pravý</t>
  </si>
  <si>
    <t>Nástavec se skleněnými dvířkami policový, levý</t>
  </si>
  <si>
    <t>S-NASN8</t>
  </si>
  <si>
    <t>S-NASN6-L</t>
  </si>
  <si>
    <t>S-NASN6-P</t>
  </si>
  <si>
    <t>S-NASN4-L</t>
  </si>
  <si>
    <t>S-NASN4-P</t>
  </si>
  <si>
    <t>Nástavec se skleněnými dvířkami policový, nízký, levý</t>
  </si>
  <si>
    <t>Nástavec se skleněnými dvířkami policový, nízký</t>
  </si>
  <si>
    <t>REG2</t>
  </si>
  <si>
    <t>REG1</t>
  </si>
  <si>
    <t>Police výsuvná</t>
  </si>
  <si>
    <t>V1</t>
  </si>
  <si>
    <t>PAR-1200</t>
  </si>
  <si>
    <t>PAR-1400</t>
  </si>
  <si>
    <t>PAR-1600</t>
  </si>
  <si>
    <t>PAR-1800</t>
  </si>
  <si>
    <t>VS-400</t>
  </si>
  <si>
    <t>VS-800</t>
  </si>
  <si>
    <t>VS-600</t>
  </si>
  <si>
    <t>Věšáková stěna, 3 háčky</t>
  </si>
  <si>
    <t>PO-800</t>
  </si>
  <si>
    <t>PO-1200</t>
  </si>
  <si>
    <t>ZAM-1</t>
  </si>
  <si>
    <t>ZAM-2</t>
  </si>
  <si>
    <t>VS-1</t>
  </si>
  <si>
    <t>N-SM4</t>
  </si>
  <si>
    <t>D-SM4-L</t>
  </si>
  <si>
    <t>D-SM4-P</t>
  </si>
  <si>
    <t>N-SM8</t>
  </si>
  <si>
    <t>D-SM8</t>
  </si>
  <si>
    <t>Š8-SM</t>
  </si>
  <si>
    <t>D-SM8-VYS</t>
  </si>
  <si>
    <t>DRZ-PC</t>
  </si>
  <si>
    <t>Držák na PC až do rozměru 240x500x500</t>
  </si>
  <si>
    <t>ST-TV</t>
  </si>
  <si>
    <t>Stolek televizní pojízdný</t>
  </si>
  <si>
    <t>NRV5</t>
  </si>
  <si>
    <t>NRV3</t>
  </si>
  <si>
    <t>NRV2</t>
  </si>
  <si>
    <t>NRU5</t>
  </si>
  <si>
    <t>NRU3</t>
  </si>
  <si>
    <t>NRU2</t>
  </si>
  <si>
    <t>KUCHP-H-L</t>
  </si>
  <si>
    <t>KUCHP-H-P</t>
  </si>
  <si>
    <t>KUCHZ-D</t>
  </si>
  <si>
    <t>KUCHP-D</t>
  </si>
  <si>
    <t>KUCHP-D-P</t>
  </si>
  <si>
    <t>KUCHP-D-L</t>
  </si>
  <si>
    <t>KUCHP-H</t>
  </si>
  <si>
    <t>KUCHLIN1</t>
  </si>
  <si>
    <t>KUCHLIN2</t>
  </si>
  <si>
    <t>VYS</t>
  </si>
  <si>
    <t>EOP-002</t>
  </si>
  <si>
    <t>EOP-003</t>
  </si>
  <si>
    <t>EOP-009</t>
  </si>
  <si>
    <t>EOP-010</t>
  </si>
  <si>
    <t>EOP-011</t>
  </si>
  <si>
    <t>EOP-014</t>
  </si>
  <si>
    <t>Výsuv na klávesnici plastový</t>
  </si>
  <si>
    <t xml:space="preserve">Elektrický otočný panel, 3x el. zásuvka, 3x data </t>
  </si>
  <si>
    <t>Elektrický otočný panel, 3x el. zásuvka, 2x data, VGA</t>
  </si>
  <si>
    <t xml:space="preserve">Elektrický otočný panel, 2x el. zásuvka, 2x data </t>
  </si>
  <si>
    <t xml:space="preserve">Elektrický otočný panel, 4x el. zásuvka, vypínač </t>
  </si>
  <si>
    <t>Elektrický otočný panel, 2x el. zásuvka, vypínač</t>
  </si>
  <si>
    <t>Elektrický otočný panel, 3x el. zás., data, VGA, USB, HDMI</t>
  </si>
  <si>
    <t>D-SV8-VYS</t>
  </si>
  <si>
    <t>Aktuální rozměry</t>
  </si>
  <si>
    <t>D-SX4-P</t>
  </si>
  <si>
    <t>D-SX4-L</t>
  </si>
  <si>
    <t>Š8-SX8</t>
  </si>
  <si>
    <t>P-SV8</t>
  </si>
  <si>
    <t>P-SS8</t>
  </si>
  <si>
    <t>P-SN8</t>
  </si>
  <si>
    <t>Skříň s dveřmi posuvnými</t>
  </si>
  <si>
    <t>STN2-1200</t>
  </si>
  <si>
    <t>STN2-1400</t>
  </si>
  <si>
    <t>STN2-1600</t>
  </si>
  <si>
    <t>STN2-1800</t>
  </si>
  <si>
    <t>STN1-1400</t>
  </si>
  <si>
    <t>STN1-1600</t>
  </si>
  <si>
    <t>STN1-1800</t>
  </si>
  <si>
    <t>Stolový nástavec vysoký</t>
  </si>
  <si>
    <t>Stolový nástavec nízký</t>
  </si>
  <si>
    <t>S2P6-1100</t>
  </si>
  <si>
    <t>Celý popis</t>
  </si>
  <si>
    <t>Číslo položky</t>
  </si>
  <si>
    <t>D-SNX8</t>
  </si>
  <si>
    <t>N-SNX8</t>
  </si>
  <si>
    <t>Ž-SN8H-L</t>
  </si>
  <si>
    <t>Ž-SN8H-P</t>
  </si>
  <si>
    <t>KOM3</t>
  </si>
  <si>
    <t xml:space="preserve">                                                                                        </t>
  </si>
  <si>
    <t xml:space="preserve">                                                                                                         </t>
  </si>
  <si>
    <t>Kuchyňská skříňka - policová jednodvéřová levá - dolní díl</t>
  </si>
  <si>
    <t xml:space="preserve">Kuchyňská skříňka - policová jednodvéřová pravá - dolní díl </t>
  </si>
  <si>
    <t>Kuchyňská skříňka - 4 zásuvková - dolní díl</t>
  </si>
  <si>
    <t>Kuchyňská linka - policová - dvoudvéřová - horní díl</t>
  </si>
  <si>
    <t xml:space="preserve">                                                                                         </t>
  </si>
  <si>
    <t>Kuchyňská skříňka - policová jednodvéřová levá - horní díl</t>
  </si>
  <si>
    <t xml:space="preserve">Kuchyňská skříňka - policová jednodvéřová pravá - horní díl </t>
  </si>
  <si>
    <t xml:space="preserve">Kuchyňská linka - dvoudveřová - dolní díl - s dřezem a vodovodní baterii </t>
  </si>
  <si>
    <t>Kuchyňská linka - dvoudvéřová - dolní díl  - s dřezem bez vodovodní baterie</t>
  </si>
  <si>
    <t>Kuchyňská linka - dvoudvéřová policová  - dolní díl</t>
  </si>
  <si>
    <t>Skříň nika rohová ukončovací</t>
  </si>
  <si>
    <t>Skříň nika rohová vnitřní</t>
  </si>
  <si>
    <t>VALE</t>
  </si>
  <si>
    <t>POST</t>
  </si>
  <si>
    <t>Válenda</t>
  </si>
  <si>
    <t>min. 1950</t>
  </si>
  <si>
    <t>min. 850</t>
  </si>
  <si>
    <t>min. 400</t>
  </si>
  <si>
    <t>min. 970</t>
  </si>
  <si>
    <t>min. 2050</t>
  </si>
  <si>
    <t>min 670 čelo</t>
  </si>
  <si>
    <t>Skříň 2/5 uzavřená v dolní části a 3/5 otevřená v horní části</t>
  </si>
  <si>
    <t>Skříň 3/5 otevřená a 2/5 uzavřená</t>
  </si>
  <si>
    <t>Skříň 3/5 uzavřená v dolní části a 2/5 otevřená v horní části</t>
  </si>
  <si>
    <t>Skříň  2/5 uzavřená v dolní části a 3/5 prosklená v horní části</t>
  </si>
  <si>
    <t>Skříň 3/5 uzavřená v dolní části a 2/5 prosklená v horní části</t>
  </si>
  <si>
    <t xml:space="preserve">Skříň 2/5 uzavřená v dolní části, 1/5 otevřená (střed) a  2/5 prosklená v horní části </t>
  </si>
  <si>
    <t xml:space="preserve">Skříň 2/6 uzavřená v dolní části a 4/6 otevřená v horní části </t>
  </si>
  <si>
    <t>Skříň  3/6 uzavřená v dolní části a 3/6 prosklená v horní části</t>
  </si>
  <si>
    <t xml:space="preserve">Kontejner uzamykatelný mobilní - 3 zásuvky (vč. vloženého plastového tužkovníku a dělící přepážky) </t>
  </si>
  <si>
    <t>Kontejner uzamykatelný mobilní - 4 zásuvky (vč. vloženého plastového tužkovníku a dělící přepážky)</t>
  </si>
  <si>
    <t>Kontejner uzamykatelný mobilní - 3 zásuvky s tužkovníkem a dělící přepážkou</t>
  </si>
  <si>
    <t>Kontejner přístavný - 4 zásuvky s tužkovníkem</t>
  </si>
  <si>
    <t>Věšáková stěna se zrcadlem, 3 háčky, odkládací police (nahoře)</t>
  </si>
  <si>
    <t>S2SPQ-800</t>
  </si>
  <si>
    <t>S2SPC-800</t>
  </si>
  <si>
    <t>S2SPM-800</t>
  </si>
  <si>
    <t>S2SPV-1200</t>
  </si>
  <si>
    <t>S2SPV-1400</t>
  </si>
  <si>
    <t>S2SPV-1600</t>
  </si>
  <si>
    <t>S2SPC-650</t>
  </si>
  <si>
    <t>S2SPM-650</t>
  </si>
  <si>
    <t>S2SPM-700</t>
  </si>
  <si>
    <t>S2SPC-700</t>
  </si>
  <si>
    <t>S2SPK-L-1200</t>
  </si>
  <si>
    <t>S2SPK-P-1200</t>
  </si>
  <si>
    <t>Kód položky</t>
  </si>
  <si>
    <t>S4PC-800</t>
  </si>
  <si>
    <t>Typ</t>
  </si>
  <si>
    <t>Stůl</t>
  </si>
  <si>
    <t>Skříň</t>
  </si>
  <si>
    <t>Kontejner</t>
  </si>
  <si>
    <t>Doplňky</t>
  </si>
  <si>
    <t>Ostatní</t>
  </si>
  <si>
    <t>Kategorie</t>
  </si>
  <si>
    <t>Kancelářský nábytek</t>
  </si>
  <si>
    <t>Stolový nástavec</t>
  </si>
  <si>
    <t>Postel</t>
  </si>
  <si>
    <t>Kuchyňský nábytek</t>
  </si>
  <si>
    <t>Ubytovací nábytek</t>
  </si>
  <si>
    <t>Kuchyňská skříň</t>
  </si>
  <si>
    <t>Nástavec</t>
  </si>
  <si>
    <t>Jednolůžková postel včetně roštu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</si>
</sst>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3" fillId="0" borderId="1" xfId="0" applyFont="1" applyFill="1" applyBorder="1" applyAlignment="1"/>
    <xf numFmtId="0" fontId="2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 wrapText="1"/>
    </xf>
    <xf numFmtId="0" fontId="2" fillId="0" borderId="8" xfId="0" applyFont="1" applyBorder="1" applyAlignment="1">
      <alignment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vertical="center"/>
    </xf>
    <xf numFmtId="0" fontId="1" fillId="3" borderId="11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png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jpeg"/><Relationship Id="rId170" Type="http://schemas.openxmlformats.org/officeDocument/2006/relationships/image" Target="../media/image170.png"/><Relationship Id="rId16" Type="http://schemas.openxmlformats.org/officeDocument/2006/relationships/image" Target="../media/image16.emf"/><Relationship Id="rId107" Type="http://schemas.openxmlformats.org/officeDocument/2006/relationships/image" Target="../media/image107.png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95" Type="http://schemas.openxmlformats.org/officeDocument/2006/relationships/image" Target="../media/image95.emf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72" Type="http://schemas.openxmlformats.org/officeDocument/2006/relationships/image" Target="../media/image172.png"/><Relationship Id="rId180" Type="http://schemas.openxmlformats.org/officeDocument/2006/relationships/image" Target="../media/image180.png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jpeg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4</xdr:row>
      <xdr:rowOff>57150</xdr:rowOff>
    </xdr:from>
    <xdr:to>
      <xdr:col>6</xdr:col>
      <xdr:colOff>0</xdr:colOff>
      <xdr:row>5</xdr:row>
      <xdr:rowOff>0</xdr:rowOff>
    </xdr:to>
    <xdr:pic>
      <xdr:nvPicPr>
        <xdr:cNvPr id="1206" name="Obrázek 6" descr="stůl rovný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4" t="40462" r="30000" b="31847"/>
        <a:stretch>
          <a:fillRect/>
        </a:stretch>
      </xdr:blipFill>
      <xdr:spPr bwMode="auto">
        <a:xfrm>
          <a:off x="2819400" y="6191250"/>
          <a:ext cx="21240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5</xdr:row>
      <xdr:rowOff>57150</xdr:rowOff>
    </xdr:from>
    <xdr:to>
      <xdr:col>6</xdr:col>
      <xdr:colOff>0</xdr:colOff>
      <xdr:row>6</xdr:row>
      <xdr:rowOff>0</xdr:rowOff>
    </xdr:to>
    <xdr:pic>
      <xdr:nvPicPr>
        <xdr:cNvPr id="1207" name="Obrázek 7" descr="stůl rovný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4" t="40462" r="30000" b="31847"/>
        <a:stretch>
          <a:fillRect/>
        </a:stretch>
      </xdr:blipFill>
      <xdr:spPr bwMode="auto">
        <a:xfrm>
          <a:off x="2857500" y="7572375"/>
          <a:ext cx="2085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6</xdr:row>
      <xdr:rowOff>133350</xdr:rowOff>
    </xdr:from>
    <xdr:to>
      <xdr:col>6</xdr:col>
      <xdr:colOff>0</xdr:colOff>
      <xdr:row>7</xdr:row>
      <xdr:rowOff>0</xdr:rowOff>
    </xdr:to>
    <xdr:pic>
      <xdr:nvPicPr>
        <xdr:cNvPr id="1208" name="Obrázek 8" descr="stůl rovný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4" t="40462" r="30000" b="31847"/>
        <a:stretch>
          <a:fillRect/>
        </a:stretch>
      </xdr:blipFill>
      <xdr:spPr bwMode="auto">
        <a:xfrm>
          <a:off x="2857500" y="9029700"/>
          <a:ext cx="2085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7</xdr:row>
      <xdr:rowOff>57150</xdr:rowOff>
    </xdr:from>
    <xdr:to>
      <xdr:col>6</xdr:col>
      <xdr:colOff>0</xdr:colOff>
      <xdr:row>8</xdr:row>
      <xdr:rowOff>0</xdr:rowOff>
    </xdr:to>
    <xdr:pic>
      <xdr:nvPicPr>
        <xdr:cNvPr id="1209" name="Obrázek 9" descr="stůl rovný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64" t="40462" r="30000" b="31847"/>
        <a:stretch>
          <a:fillRect/>
        </a:stretch>
      </xdr:blipFill>
      <xdr:spPr bwMode="auto">
        <a:xfrm>
          <a:off x="2857500" y="10334625"/>
          <a:ext cx="20859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23</xdr:row>
      <xdr:rowOff>47625</xdr:rowOff>
    </xdr:from>
    <xdr:to>
      <xdr:col>6</xdr:col>
      <xdr:colOff>0</xdr:colOff>
      <xdr:row>24</xdr:row>
      <xdr:rowOff>0</xdr:rowOff>
    </xdr:to>
    <xdr:pic>
      <xdr:nvPicPr>
        <xdr:cNvPr id="12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9660850"/>
          <a:ext cx="22669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24</xdr:row>
      <xdr:rowOff>47625</xdr:rowOff>
    </xdr:from>
    <xdr:to>
      <xdr:col>6</xdr:col>
      <xdr:colOff>0</xdr:colOff>
      <xdr:row>25</xdr:row>
      <xdr:rowOff>0</xdr:rowOff>
    </xdr:to>
    <xdr:pic>
      <xdr:nvPicPr>
        <xdr:cNvPr id="12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1041975"/>
          <a:ext cx="18669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25</xdr:row>
      <xdr:rowOff>180975</xdr:rowOff>
    </xdr:from>
    <xdr:to>
      <xdr:col>6</xdr:col>
      <xdr:colOff>0</xdr:colOff>
      <xdr:row>26</xdr:row>
      <xdr:rowOff>0</xdr:rowOff>
    </xdr:to>
    <xdr:pic>
      <xdr:nvPicPr>
        <xdr:cNvPr id="12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2556450"/>
          <a:ext cx="17049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26</xdr:row>
      <xdr:rowOff>114300</xdr:rowOff>
    </xdr:from>
    <xdr:to>
      <xdr:col>6</xdr:col>
      <xdr:colOff>0</xdr:colOff>
      <xdr:row>27</xdr:row>
      <xdr:rowOff>0</xdr:rowOff>
    </xdr:to>
    <xdr:pic>
      <xdr:nvPicPr>
        <xdr:cNvPr id="12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3870900"/>
          <a:ext cx="1943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27</xdr:row>
      <xdr:rowOff>228600</xdr:rowOff>
    </xdr:from>
    <xdr:to>
      <xdr:col>6</xdr:col>
      <xdr:colOff>0</xdr:colOff>
      <xdr:row>28</xdr:row>
      <xdr:rowOff>0</xdr:rowOff>
    </xdr:to>
    <xdr:pic>
      <xdr:nvPicPr>
        <xdr:cNvPr id="12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5366325"/>
          <a:ext cx="18764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28</xdr:row>
      <xdr:rowOff>228600</xdr:rowOff>
    </xdr:from>
    <xdr:to>
      <xdr:col>6</xdr:col>
      <xdr:colOff>0</xdr:colOff>
      <xdr:row>29</xdr:row>
      <xdr:rowOff>0</xdr:rowOff>
    </xdr:to>
    <xdr:pic>
      <xdr:nvPicPr>
        <xdr:cNvPr id="121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36747450"/>
          <a:ext cx="1924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29</xdr:row>
      <xdr:rowOff>38100</xdr:rowOff>
    </xdr:from>
    <xdr:to>
      <xdr:col>6</xdr:col>
      <xdr:colOff>0</xdr:colOff>
      <xdr:row>30</xdr:row>
      <xdr:rowOff>0</xdr:rowOff>
    </xdr:to>
    <xdr:pic>
      <xdr:nvPicPr>
        <xdr:cNvPr id="12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938075"/>
          <a:ext cx="18669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30</xdr:row>
      <xdr:rowOff>257175</xdr:rowOff>
    </xdr:from>
    <xdr:to>
      <xdr:col>6</xdr:col>
      <xdr:colOff>0</xdr:colOff>
      <xdr:row>31</xdr:row>
      <xdr:rowOff>0</xdr:rowOff>
    </xdr:to>
    <xdr:pic>
      <xdr:nvPicPr>
        <xdr:cNvPr id="12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9538275"/>
          <a:ext cx="1866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35</xdr:row>
      <xdr:rowOff>57150</xdr:rowOff>
    </xdr:from>
    <xdr:to>
      <xdr:col>6</xdr:col>
      <xdr:colOff>0</xdr:colOff>
      <xdr:row>36</xdr:row>
      <xdr:rowOff>0</xdr:rowOff>
    </xdr:to>
    <xdr:pic>
      <xdr:nvPicPr>
        <xdr:cNvPr id="122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0719375"/>
          <a:ext cx="20193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36</xdr:row>
      <xdr:rowOff>28575</xdr:rowOff>
    </xdr:from>
    <xdr:to>
      <xdr:col>6</xdr:col>
      <xdr:colOff>0</xdr:colOff>
      <xdr:row>37</xdr:row>
      <xdr:rowOff>0</xdr:rowOff>
    </xdr:to>
    <xdr:pic>
      <xdr:nvPicPr>
        <xdr:cNvPr id="12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2071925"/>
          <a:ext cx="20478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37</xdr:row>
      <xdr:rowOff>209550</xdr:rowOff>
    </xdr:from>
    <xdr:to>
      <xdr:col>6</xdr:col>
      <xdr:colOff>0</xdr:colOff>
      <xdr:row>38</xdr:row>
      <xdr:rowOff>0</xdr:rowOff>
    </xdr:to>
    <xdr:pic>
      <xdr:nvPicPr>
        <xdr:cNvPr id="12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3634025"/>
          <a:ext cx="21240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38</xdr:row>
      <xdr:rowOff>228600</xdr:rowOff>
    </xdr:from>
    <xdr:to>
      <xdr:col>6</xdr:col>
      <xdr:colOff>0</xdr:colOff>
      <xdr:row>39</xdr:row>
      <xdr:rowOff>0</xdr:rowOff>
    </xdr:to>
    <xdr:pic>
      <xdr:nvPicPr>
        <xdr:cNvPr id="12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5034200"/>
          <a:ext cx="21431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39</xdr:row>
      <xdr:rowOff>190500</xdr:rowOff>
    </xdr:from>
    <xdr:to>
      <xdr:col>6</xdr:col>
      <xdr:colOff>0</xdr:colOff>
      <xdr:row>40</xdr:row>
      <xdr:rowOff>0</xdr:rowOff>
    </xdr:to>
    <xdr:pic>
      <xdr:nvPicPr>
        <xdr:cNvPr id="122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46377225"/>
          <a:ext cx="22098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40</xdr:row>
      <xdr:rowOff>57150</xdr:rowOff>
    </xdr:from>
    <xdr:to>
      <xdr:col>6</xdr:col>
      <xdr:colOff>0</xdr:colOff>
      <xdr:row>41</xdr:row>
      <xdr:rowOff>0</xdr:rowOff>
    </xdr:to>
    <xdr:pic>
      <xdr:nvPicPr>
        <xdr:cNvPr id="122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47625000"/>
          <a:ext cx="23431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752475</xdr:colOff>
      <xdr:row>41</xdr:row>
      <xdr:rowOff>104775</xdr:rowOff>
    </xdr:from>
    <xdr:to>
      <xdr:col>6</xdr:col>
      <xdr:colOff>0</xdr:colOff>
      <xdr:row>42</xdr:row>
      <xdr:rowOff>0</xdr:rowOff>
    </xdr:to>
    <xdr:pic>
      <xdr:nvPicPr>
        <xdr:cNvPr id="122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49053750"/>
          <a:ext cx="17145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45</xdr:row>
      <xdr:rowOff>47625</xdr:rowOff>
    </xdr:from>
    <xdr:to>
      <xdr:col>6</xdr:col>
      <xdr:colOff>0</xdr:colOff>
      <xdr:row>46</xdr:row>
      <xdr:rowOff>0</xdr:rowOff>
    </xdr:to>
    <xdr:pic>
      <xdr:nvPicPr>
        <xdr:cNvPr id="12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54521100"/>
          <a:ext cx="18097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647700</xdr:colOff>
      <xdr:row>46</xdr:row>
      <xdr:rowOff>152400</xdr:rowOff>
    </xdr:from>
    <xdr:to>
      <xdr:col>6</xdr:col>
      <xdr:colOff>0</xdr:colOff>
      <xdr:row>47</xdr:row>
      <xdr:rowOff>0</xdr:rowOff>
    </xdr:to>
    <xdr:pic>
      <xdr:nvPicPr>
        <xdr:cNvPr id="123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56007000"/>
          <a:ext cx="18192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47</xdr:row>
      <xdr:rowOff>85725</xdr:rowOff>
    </xdr:from>
    <xdr:to>
      <xdr:col>6</xdr:col>
      <xdr:colOff>0</xdr:colOff>
      <xdr:row>48</xdr:row>
      <xdr:rowOff>0</xdr:rowOff>
    </xdr:to>
    <xdr:pic>
      <xdr:nvPicPr>
        <xdr:cNvPr id="12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57321450"/>
          <a:ext cx="21431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48</xdr:row>
      <xdr:rowOff>66675</xdr:rowOff>
    </xdr:from>
    <xdr:to>
      <xdr:col>6</xdr:col>
      <xdr:colOff>9525</xdr:colOff>
      <xdr:row>49</xdr:row>
      <xdr:rowOff>0</xdr:rowOff>
    </xdr:to>
    <xdr:pic>
      <xdr:nvPicPr>
        <xdr:cNvPr id="123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8683525"/>
          <a:ext cx="2019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51</xdr:row>
      <xdr:rowOff>85725</xdr:rowOff>
    </xdr:from>
    <xdr:to>
      <xdr:col>6</xdr:col>
      <xdr:colOff>0</xdr:colOff>
      <xdr:row>52</xdr:row>
      <xdr:rowOff>0</xdr:rowOff>
    </xdr:to>
    <xdr:pic>
      <xdr:nvPicPr>
        <xdr:cNvPr id="123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60083700"/>
          <a:ext cx="21717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52</xdr:row>
      <xdr:rowOff>123825</xdr:rowOff>
    </xdr:from>
    <xdr:to>
      <xdr:col>6</xdr:col>
      <xdr:colOff>0</xdr:colOff>
      <xdr:row>53</xdr:row>
      <xdr:rowOff>0</xdr:rowOff>
    </xdr:to>
    <xdr:pic>
      <xdr:nvPicPr>
        <xdr:cNvPr id="123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61502925"/>
          <a:ext cx="20764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53</xdr:row>
      <xdr:rowOff>47625</xdr:rowOff>
    </xdr:from>
    <xdr:to>
      <xdr:col>6</xdr:col>
      <xdr:colOff>0</xdr:colOff>
      <xdr:row>54</xdr:row>
      <xdr:rowOff>0</xdr:rowOff>
    </xdr:to>
    <xdr:pic>
      <xdr:nvPicPr>
        <xdr:cNvPr id="123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2807850"/>
          <a:ext cx="2105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65</xdr:row>
      <xdr:rowOff>219075</xdr:rowOff>
    </xdr:from>
    <xdr:to>
      <xdr:col>6</xdr:col>
      <xdr:colOff>0</xdr:colOff>
      <xdr:row>65</xdr:row>
      <xdr:rowOff>1247775</xdr:rowOff>
    </xdr:to>
    <xdr:pic>
      <xdr:nvPicPr>
        <xdr:cNvPr id="123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89420700"/>
          <a:ext cx="22764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66</xdr:row>
      <xdr:rowOff>152400</xdr:rowOff>
    </xdr:from>
    <xdr:to>
      <xdr:col>5</xdr:col>
      <xdr:colOff>1638300</xdr:colOff>
      <xdr:row>66</xdr:row>
      <xdr:rowOff>1352550</xdr:rowOff>
    </xdr:to>
    <xdr:pic>
      <xdr:nvPicPr>
        <xdr:cNvPr id="123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92116275"/>
          <a:ext cx="11144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67</xdr:row>
      <xdr:rowOff>142875</xdr:rowOff>
    </xdr:from>
    <xdr:to>
      <xdr:col>5</xdr:col>
      <xdr:colOff>1800225</xdr:colOff>
      <xdr:row>67</xdr:row>
      <xdr:rowOff>1276350</xdr:rowOff>
    </xdr:to>
    <xdr:pic>
      <xdr:nvPicPr>
        <xdr:cNvPr id="123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93487875"/>
          <a:ext cx="1143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790575</xdr:colOff>
      <xdr:row>70</xdr:row>
      <xdr:rowOff>161925</xdr:rowOff>
    </xdr:from>
    <xdr:to>
      <xdr:col>5</xdr:col>
      <xdr:colOff>1609725</xdr:colOff>
      <xdr:row>70</xdr:row>
      <xdr:rowOff>1314450</xdr:rowOff>
    </xdr:to>
    <xdr:pic>
      <xdr:nvPicPr>
        <xdr:cNvPr id="124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97650300"/>
          <a:ext cx="819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1152525</xdr:colOff>
      <xdr:row>72</xdr:row>
      <xdr:rowOff>85725</xdr:rowOff>
    </xdr:from>
    <xdr:to>
      <xdr:col>5</xdr:col>
      <xdr:colOff>1857375</xdr:colOff>
      <xdr:row>72</xdr:row>
      <xdr:rowOff>1295400</xdr:rowOff>
    </xdr:to>
    <xdr:pic>
      <xdr:nvPicPr>
        <xdr:cNvPr id="124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00203000"/>
          <a:ext cx="7048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1133475</xdr:colOff>
      <xdr:row>73</xdr:row>
      <xdr:rowOff>76200</xdr:rowOff>
    </xdr:from>
    <xdr:to>
      <xdr:col>5</xdr:col>
      <xdr:colOff>1838325</xdr:colOff>
      <xdr:row>74</xdr:row>
      <xdr:rowOff>0</xdr:rowOff>
    </xdr:to>
    <xdr:pic>
      <xdr:nvPicPr>
        <xdr:cNvPr id="124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01574600"/>
          <a:ext cx="7048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857250</xdr:colOff>
      <xdr:row>76</xdr:row>
      <xdr:rowOff>257175</xdr:rowOff>
    </xdr:from>
    <xdr:to>
      <xdr:col>5</xdr:col>
      <xdr:colOff>1990725</xdr:colOff>
      <xdr:row>77</xdr:row>
      <xdr:rowOff>0</xdr:rowOff>
    </xdr:to>
    <xdr:pic>
      <xdr:nvPicPr>
        <xdr:cNvPr id="124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6032300"/>
          <a:ext cx="11334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600074</xdr:colOff>
      <xdr:row>77</xdr:row>
      <xdr:rowOff>472652</xdr:rowOff>
    </xdr:from>
    <xdr:to>
      <xdr:col>5</xdr:col>
      <xdr:colOff>1800225</xdr:colOff>
      <xdr:row>77</xdr:row>
      <xdr:rowOff>1123950</xdr:rowOff>
    </xdr:to>
    <xdr:pic>
      <xdr:nvPicPr>
        <xdr:cNvPr id="124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107628902"/>
          <a:ext cx="1200151" cy="651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80</xdr:row>
      <xdr:rowOff>152400</xdr:rowOff>
    </xdr:from>
    <xdr:to>
      <xdr:col>5</xdr:col>
      <xdr:colOff>1619250</xdr:colOff>
      <xdr:row>80</xdr:row>
      <xdr:rowOff>1352550</xdr:rowOff>
    </xdr:to>
    <xdr:pic>
      <xdr:nvPicPr>
        <xdr:cNvPr id="124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11452025"/>
          <a:ext cx="6667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895350</xdr:colOff>
      <xdr:row>81</xdr:row>
      <xdr:rowOff>57150</xdr:rowOff>
    </xdr:from>
    <xdr:to>
      <xdr:col>5</xdr:col>
      <xdr:colOff>1685925</xdr:colOff>
      <xdr:row>81</xdr:row>
      <xdr:rowOff>1257300</xdr:rowOff>
    </xdr:to>
    <xdr:pic>
      <xdr:nvPicPr>
        <xdr:cNvPr id="124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12737900"/>
          <a:ext cx="7905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752475</xdr:colOff>
      <xdr:row>82</xdr:row>
      <xdr:rowOff>133350</xdr:rowOff>
    </xdr:from>
    <xdr:to>
      <xdr:col>5</xdr:col>
      <xdr:colOff>1562100</xdr:colOff>
      <xdr:row>82</xdr:row>
      <xdr:rowOff>1295400</xdr:rowOff>
    </xdr:to>
    <xdr:pic>
      <xdr:nvPicPr>
        <xdr:cNvPr id="124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114195225"/>
          <a:ext cx="809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876300</xdr:colOff>
      <xdr:row>85</xdr:row>
      <xdr:rowOff>266700</xdr:rowOff>
    </xdr:from>
    <xdr:to>
      <xdr:col>5</xdr:col>
      <xdr:colOff>1724025</xdr:colOff>
      <xdr:row>85</xdr:row>
      <xdr:rowOff>1333500</xdr:rowOff>
    </xdr:to>
    <xdr:pic>
      <xdr:nvPicPr>
        <xdr:cNvPr id="125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18471950"/>
          <a:ext cx="847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819150</xdr:colOff>
      <xdr:row>87</xdr:row>
      <xdr:rowOff>171450</xdr:rowOff>
    </xdr:from>
    <xdr:to>
      <xdr:col>5</xdr:col>
      <xdr:colOff>1771650</xdr:colOff>
      <xdr:row>87</xdr:row>
      <xdr:rowOff>1247775</xdr:rowOff>
    </xdr:to>
    <xdr:pic>
      <xdr:nvPicPr>
        <xdr:cNvPr id="125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1138950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657226</xdr:colOff>
      <xdr:row>88</xdr:row>
      <xdr:rowOff>152400</xdr:rowOff>
    </xdr:from>
    <xdr:to>
      <xdr:col>5</xdr:col>
      <xdr:colOff>1476376</xdr:colOff>
      <xdr:row>88</xdr:row>
      <xdr:rowOff>1149979</xdr:rowOff>
    </xdr:to>
    <xdr:pic>
      <xdr:nvPicPr>
        <xdr:cNvPr id="12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1" y="122501025"/>
          <a:ext cx="819150" cy="99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742950</xdr:colOff>
      <xdr:row>108</xdr:row>
      <xdr:rowOff>152401</xdr:rowOff>
    </xdr:from>
    <xdr:to>
      <xdr:col>5</xdr:col>
      <xdr:colOff>1266825</xdr:colOff>
      <xdr:row>108</xdr:row>
      <xdr:rowOff>1045675</xdr:rowOff>
    </xdr:to>
    <xdr:pic>
      <xdr:nvPicPr>
        <xdr:cNvPr id="12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150123526"/>
          <a:ext cx="523875" cy="893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790575</xdr:colOff>
      <xdr:row>109</xdr:row>
      <xdr:rowOff>47625</xdr:rowOff>
    </xdr:from>
    <xdr:to>
      <xdr:col>5</xdr:col>
      <xdr:colOff>1223517</xdr:colOff>
      <xdr:row>109</xdr:row>
      <xdr:rowOff>1162050</xdr:rowOff>
    </xdr:to>
    <xdr:pic>
      <xdr:nvPicPr>
        <xdr:cNvPr id="1255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51399875"/>
          <a:ext cx="432942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866776</xdr:colOff>
      <xdr:row>110</xdr:row>
      <xdr:rowOff>152400</xdr:rowOff>
    </xdr:from>
    <xdr:to>
      <xdr:col>5</xdr:col>
      <xdr:colOff>1392332</xdr:colOff>
      <xdr:row>110</xdr:row>
      <xdr:rowOff>1219200</xdr:rowOff>
    </xdr:to>
    <xdr:pic>
      <xdr:nvPicPr>
        <xdr:cNvPr id="125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152885775"/>
          <a:ext cx="525556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628651</xdr:colOff>
      <xdr:row>111</xdr:row>
      <xdr:rowOff>123825</xdr:rowOff>
    </xdr:from>
    <xdr:to>
      <xdr:col>5</xdr:col>
      <xdr:colOff>1657351</xdr:colOff>
      <xdr:row>111</xdr:row>
      <xdr:rowOff>1191788</xdr:rowOff>
    </xdr:to>
    <xdr:pic>
      <xdr:nvPicPr>
        <xdr:cNvPr id="125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6" y="154238325"/>
          <a:ext cx="1028700" cy="1067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695326</xdr:colOff>
      <xdr:row>112</xdr:row>
      <xdr:rowOff>114300</xdr:rowOff>
    </xdr:from>
    <xdr:to>
      <xdr:col>5</xdr:col>
      <xdr:colOff>1838326</xdr:colOff>
      <xdr:row>112</xdr:row>
      <xdr:rowOff>1248706</xdr:rowOff>
    </xdr:to>
    <xdr:pic>
      <xdr:nvPicPr>
        <xdr:cNvPr id="125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155609925"/>
          <a:ext cx="1143000" cy="113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733425</xdr:colOff>
      <xdr:row>113</xdr:row>
      <xdr:rowOff>133350</xdr:rowOff>
    </xdr:from>
    <xdr:to>
      <xdr:col>5</xdr:col>
      <xdr:colOff>1809750</xdr:colOff>
      <xdr:row>113</xdr:row>
      <xdr:rowOff>1146362</xdr:rowOff>
    </xdr:to>
    <xdr:pic>
      <xdr:nvPicPr>
        <xdr:cNvPr id="125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157010100"/>
          <a:ext cx="1076325" cy="1013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771525</xdr:colOff>
      <xdr:row>114</xdr:row>
      <xdr:rowOff>57150</xdr:rowOff>
    </xdr:from>
    <xdr:to>
      <xdr:col>5</xdr:col>
      <xdr:colOff>1647825</xdr:colOff>
      <xdr:row>114</xdr:row>
      <xdr:rowOff>1225550</xdr:rowOff>
    </xdr:to>
    <xdr:pic>
      <xdr:nvPicPr>
        <xdr:cNvPr id="1260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58315025"/>
          <a:ext cx="876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115</xdr:row>
      <xdr:rowOff>28575</xdr:rowOff>
    </xdr:from>
    <xdr:to>
      <xdr:col>5</xdr:col>
      <xdr:colOff>1485900</xdr:colOff>
      <xdr:row>115</xdr:row>
      <xdr:rowOff>1304925</xdr:rowOff>
    </xdr:to>
    <xdr:pic>
      <xdr:nvPicPr>
        <xdr:cNvPr id="126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56771975"/>
          <a:ext cx="4572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1028700</xdr:colOff>
      <xdr:row>116</xdr:row>
      <xdr:rowOff>19050</xdr:rowOff>
    </xdr:from>
    <xdr:to>
      <xdr:col>5</xdr:col>
      <xdr:colOff>1476375</xdr:colOff>
      <xdr:row>116</xdr:row>
      <xdr:rowOff>1304925</xdr:rowOff>
    </xdr:to>
    <xdr:pic>
      <xdr:nvPicPr>
        <xdr:cNvPr id="126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58143575"/>
          <a:ext cx="4476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1219200</xdr:colOff>
      <xdr:row>119</xdr:row>
      <xdr:rowOff>38100</xdr:rowOff>
    </xdr:from>
    <xdr:to>
      <xdr:col>5</xdr:col>
      <xdr:colOff>1838325</xdr:colOff>
      <xdr:row>119</xdr:row>
      <xdr:rowOff>1400175</xdr:rowOff>
    </xdr:to>
    <xdr:pic>
      <xdr:nvPicPr>
        <xdr:cNvPr id="12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30540125"/>
          <a:ext cx="6191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122</xdr:row>
      <xdr:rowOff>66675</xdr:rowOff>
    </xdr:from>
    <xdr:to>
      <xdr:col>5</xdr:col>
      <xdr:colOff>1152525</xdr:colOff>
      <xdr:row>122</xdr:row>
      <xdr:rowOff>1400175</xdr:rowOff>
    </xdr:to>
    <xdr:pic>
      <xdr:nvPicPr>
        <xdr:cNvPr id="126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68221025"/>
          <a:ext cx="571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123</xdr:row>
      <xdr:rowOff>95250</xdr:rowOff>
    </xdr:from>
    <xdr:to>
      <xdr:col>5</xdr:col>
      <xdr:colOff>1276350</xdr:colOff>
      <xdr:row>124</xdr:row>
      <xdr:rowOff>0</xdr:rowOff>
    </xdr:to>
    <xdr:pic>
      <xdr:nvPicPr>
        <xdr:cNvPr id="126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69706925"/>
          <a:ext cx="7620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895350</xdr:colOff>
      <xdr:row>128</xdr:row>
      <xdr:rowOff>28575</xdr:rowOff>
    </xdr:from>
    <xdr:to>
      <xdr:col>5</xdr:col>
      <xdr:colOff>1514475</xdr:colOff>
      <xdr:row>128</xdr:row>
      <xdr:rowOff>1419225</xdr:rowOff>
    </xdr:to>
    <xdr:pic>
      <xdr:nvPicPr>
        <xdr:cNvPr id="126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75412400"/>
          <a:ext cx="619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133</xdr:row>
      <xdr:rowOff>47625</xdr:rowOff>
    </xdr:from>
    <xdr:to>
      <xdr:col>5</xdr:col>
      <xdr:colOff>1462216</xdr:colOff>
      <xdr:row>133</xdr:row>
      <xdr:rowOff>1190625</xdr:rowOff>
    </xdr:to>
    <xdr:pic>
      <xdr:nvPicPr>
        <xdr:cNvPr id="126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85613675"/>
          <a:ext cx="509716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134</xdr:row>
      <xdr:rowOff>47625</xdr:rowOff>
    </xdr:from>
    <xdr:to>
      <xdr:col>5</xdr:col>
      <xdr:colOff>1384517</xdr:colOff>
      <xdr:row>134</xdr:row>
      <xdr:rowOff>1228725</xdr:rowOff>
    </xdr:to>
    <xdr:pic>
      <xdr:nvPicPr>
        <xdr:cNvPr id="1269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87071000"/>
          <a:ext cx="517742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138</xdr:row>
      <xdr:rowOff>47625</xdr:rowOff>
    </xdr:from>
    <xdr:to>
      <xdr:col>5</xdr:col>
      <xdr:colOff>1552575</xdr:colOff>
      <xdr:row>138</xdr:row>
      <xdr:rowOff>1504950</xdr:rowOff>
    </xdr:to>
    <xdr:pic>
      <xdr:nvPicPr>
        <xdr:cNvPr id="1270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99" b="1086"/>
        <a:stretch>
          <a:fillRect/>
        </a:stretch>
      </xdr:blipFill>
      <xdr:spPr bwMode="auto">
        <a:xfrm>
          <a:off x="5886450" y="188547375"/>
          <a:ext cx="6191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771525</xdr:colOff>
      <xdr:row>145</xdr:row>
      <xdr:rowOff>38100</xdr:rowOff>
    </xdr:from>
    <xdr:to>
      <xdr:col>5</xdr:col>
      <xdr:colOff>1581150</xdr:colOff>
      <xdr:row>145</xdr:row>
      <xdr:rowOff>1277322</xdr:rowOff>
    </xdr:to>
    <xdr:pic>
      <xdr:nvPicPr>
        <xdr:cNvPr id="127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99348725"/>
          <a:ext cx="809625" cy="1239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933451</xdr:colOff>
      <xdr:row>150</xdr:row>
      <xdr:rowOff>104776</xdr:rowOff>
    </xdr:from>
    <xdr:to>
      <xdr:col>5</xdr:col>
      <xdr:colOff>1524001</xdr:colOff>
      <xdr:row>150</xdr:row>
      <xdr:rowOff>1380022</xdr:rowOff>
    </xdr:to>
    <xdr:pic>
      <xdr:nvPicPr>
        <xdr:cNvPr id="127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6" y="210845401"/>
          <a:ext cx="590550" cy="1275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155</xdr:row>
      <xdr:rowOff>66675</xdr:rowOff>
    </xdr:from>
    <xdr:to>
      <xdr:col>5</xdr:col>
      <xdr:colOff>1638300</xdr:colOff>
      <xdr:row>156</xdr:row>
      <xdr:rowOff>0</xdr:rowOff>
    </xdr:to>
    <xdr:pic>
      <xdr:nvPicPr>
        <xdr:cNvPr id="1273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51" r="2531"/>
        <a:stretch>
          <a:fillRect/>
        </a:stretch>
      </xdr:blipFill>
      <xdr:spPr bwMode="auto">
        <a:xfrm>
          <a:off x="5886450" y="205035150"/>
          <a:ext cx="704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910681</xdr:colOff>
      <xdr:row>160</xdr:row>
      <xdr:rowOff>76200</xdr:rowOff>
    </xdr:from>
    <xdr:to>
      <xdr:col>5</xdr:col>
      <xdr:colOff>1524000</xdr:colOff>
      <xdr:row>160</xdr:row>
      <xdr:rowOff>1209675</xdr:rowOff>
    </xdr:to>
    <xdr:pic>
      <xdr:nvPicPr>
        <xdr:cNvPr id="1274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8606" y="225913950"/>
          <a:ext cx="613319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1086822</xdr:colOff>
      <xdr:row>165</xdr:row>
      <xdr:rowOff>38100</xdr:rowOff>
    </xdr:from>
    <xdr:to>
      <xdr:col>5</xdr:col>
      <xdr:colOff>1752600</xdr:colOff>
      <xdr:row>165</xdr:row>
      <xdr:rowOff>1343025</xdr:rowOff>
    </xdr:to>
    <xdr:pic>
      <xdr:nvPicPr>
        <xdr:cNvPr id="127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4747" y="233162475"/>
          <a:ext cx="665778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1000125</xdr:colOff>
      <xdr:row>177</xdr:row>
      <xdr:rowOff>95250</xdr:rowOff>
    </xdr:from>
    <xdr:to>
      <xdr:col>5</xdr:col>
      <xdr:colOff>1647825</xdr:colOff>
      <xdr:row>177</xdr:row>
      <xdr:rowOff>1419225</xdr:rowOff>
    </xdr:to>
    <xdr:pic>
      <xdr:nvPicPr>
        <xdr:cNvPr id="127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50593225"/>
          <a:ext cx="6477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1247775</xdr:colOff>
      <xdr:row>178</xdr:row>
      <xdr:rowOff>76200</xdr:rowOff>
    </xdr:from>
    <xdr:to>
      <xdr:col>5</xdr:col>
      <xdr:colOff>1685925</xdr:colOff>
      <xdr:row>178</xdr:row>
      <xdr:rowOff>1487043</xdr:rowOff>
    </xdr:to>
    <xdr:pic>
      <xdr:nvPicPr>
        <xdr:cNvPr id="127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252021975"/>
          <a:ext cx="438150" cy="1410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819150</xdr:colOff>
      <xdr:row>179</xdr:row>
      <xdr:rowOff>28575</xdr:rowOff>
    </xdr:from>
    <xdr:to>
      <xdr:col>5</xdr:col>
      <xdr:colOff>1400175</xdr:colOff>
      <xdr:row>180</xdr:row>
      <xdr:rowOff>0</xdr:rowOff>
    </xdr:to>
    <xdr:pic>
      <xdr:nvPicPr>
        <xdr:cNvPr id="127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53555500"/>
          <a:ext cx="5810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914400</xdr:colOff>
      <xdr:row>180</xdr:row>
      <xdr:rowOff>28575</xdr:rowOff>
    </xdr:from>
    <xdr:to>
      <xdr:col>5</xdr:col>
      <xdr:colOff>1504950</xdr:colOff>
      <xdr:row>180</xdr:row>
      <xdr:rowOff>1562100</xdr:rowOff>
    </xdr:to>
    <xdr:pic>
      <xdr:nvPicPr>
        <xdr:cNvPr id="127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55136650"/>
          <a:ext cx="5905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971550</xdr:colOff>
      <xdr:row>181</xdr:row>
      <xdr:rowOff>85725</xdr:rowOff>
    </xdr:from>
    <xdr:to>
      <xdr:col>5</xdr:col>
      <xdr:colOff>1685925</xdr:colOff>
      <xdr:row>182</xdr:row>
      <xdr:rowOff>28575</xdr:rowOff>
    </xdr:to>
    <xdr:pic>
      <xdr:nvPicPr>
        <xdr:cNvPr id="128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56774950"/>
          <a:ext cx="714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182</xdr:row>
      <xdr:rowOff>19050</xdr:rowOff>
    </xdr:from>
    <xdr:to>
      <xdr:col>5</xdr:col>
      <xdr:colOff>1704975</xdr:colOff>
      <xdr:row>183</xdr:row>
      <xdr:rowOff>9525</xdr:rowOff>
    </xdr:to>
    <xdr:pic>
      <xdr:nvPicPr>
        <xdr:cNvPr id="128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258289425"/>
          <a:ext cx="6858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1114425</xdr:colOff>
      <xdr:row>183</xdr:row>
      <xdr:rowOff>9525</xdr:rowOff>
    </xdr:from>
    <xdr:to>
      <xdr:col>5</xdr:col>
      <xdr:colOff>1676400</xdr:colOff>
      <xdr:row>183</xdr:row>
      <xdr:rowOff>1562100</xdr:rowOff>
    </xdr:to>
    <xdr:pic>
      <xdr:nvPicPr>
        <xdr:cNvPr id="128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259861050"/>
          <a:ext cx="5619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1095375</xdr:colOff>
      <xdr:row>184</xdr:row>
      <xdr:rowOff>57150</xdr:rowOff>
    </xdr:from>
    <xdr:to>
      <xdr:col>5</xdr:col>
      <xdr:colOff>1724025</xdr:colOff>
      <xdr:row>184</xdr:row>
      <xdr:rowOff>1543050</xdr:rowOff>
    </xdr:to>
    <xdr:pic>
      <xdr:nvPicPr>
        <xdr:cNvPr id="128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261489825"/>
          <a:ext cx="6286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1047750</xdr:colOff>
      <xdr:row>185</xdr:row>
      <xdr:rowOff>47625</xdr:rowOff>
    </xdr:from>
    <xdr:to>
      <xdr:col>5</xdr:col>
      <xdr:colOff>1781175</xdr:colOff>
      <xdr:row>185</xdr:row>
      <xdr:rowOff>1571625</xdr:rowOff>
    </xdr:to>
    <xdr:pic>
      <xdr:nvPicPr>
        <xdr:cNvPr id="128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63061450"/>
          <a:ext cx="7334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1047750</xdr:colOff>
      <xdr:row>186</xdr:row>
      <xdr:rowOff>38100</xdr:rowOff>
    </xdr:from>
    <xdr:to>
      <xdr:col>5</xdr:col>
      <xdr:colOff>1752600</xdr:colOff>
      <xdr:row>187</xdr:row>
      <xdr:rowOff>0</xdr:rowOff>
    </xdr:to>
    <xdr:pic>
      <xdr:nvPicPr>
        <xdr:cNvPr id="128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64633075"/>
          <a:ext cx="7048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187</xdr:row>
      <xdr:rowOff>38101</xdr:rowOff>
    </xdr:from>
    <xdr:to>
      <xdr:col>5</xdr:col>
      <xdr:colOff>1541531</xdr:colOff>
      <xdr:row>187</xdr:row>
      <xdr:rowOff>1371601</xdr:rowOff>
    </xdr:to>
    <xdr:pic>
      <xdr:nvPicPr>
        <xdr:cNvPr id="128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266214226"/>
          <a:ext cx="589031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942975</xdr:colOff>
      <xdr:row>190</xdr:row>
      <xdr:rowOff>180975</xdr:rowOff>
    </xdr:from>
    <xdr:to>
      <xdr:col>5</xdr:col>
      <xdr:colOff>1876425</xdr:colOff>
      <xdr:row>190</xdr:row>
      <xdr:rowOff>1343025</xdr:rowOff>
    </xdr:to>
    <xdr:pic>
      <xdr:nvPicPr>
        <xdr:cNvPr id="128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70967200"/>
          <a:ext cx="9334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581026</xdr:colOff>
      <xdr:row>222</xdr:row>
      <xdr:rowOff>333375</xdr:rowOff>
    </xdr:from>
    <xdr:to>
      <xdr:col>5</xdr:col>
      <xdr:colOff>2390775</xdr:colOff>
      <xdr:row>222</xdr:row>
      <xdr:rowOff>899822</xdr:rowOff>
    </xdr:to>
    <xdr:pic>
      <xdr:nvPicPr>
        <xdr:cNvPr id="129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1" y="317115825"/>
          <a:ext cx="1809749" cy="566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790575</xdr:colOff>
      <xdr:row>223</xdr:row>
      <xdr:rowOff>47625</xdr:rowOff>
    </xdr:from>
    <xdr:to>
      <xdr:col>5</xdr:col>
      <xdr:colOff>1114425</xdr:colOff>
      <xdr:row>223</xdr:row>
      <xdr:rowOff>1276350</xdr:rowOff>
    </xdr:to>
    <xdr:pic>
      <xdr:nvPicPr>
        <xdr:cNvPr id="1293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318211200"/>
          <a:ext cx="3238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885825</xdr:colOff>
      <xdr:row>224</xdr:row>
      <xdr:rowOff>57150</xdr:rowOff>
    </xdr:from>
    <xdr:to>
      <xdr:col>5</xdr:col>
      <xdr:colOff>1552575</xdr:colOff>
      <xdr:row>224</xdr:row>
      <xdr:rowOff>1333500</xdr:rowOff>
    </xdr:to>
    <xdr:pic>
      <xdr:nvPicPr>
        <xdr:cNvPr id="1294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319601850"/>
          <a:ext cx="666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847725</xdr:colOff>
      <xdr:row>227</xdr:row>
      <xdr:rowOff>200025</xdr:rowOff>
    </xdr:from>
    <xdr:to>
      <xdr:col>5</xdr:col>
      <xdr:colOff>2171700</xdr:colOff>
      <xdr:row>227</xdr:row>
      <xdr:rowOff>1295400</xdr:rowOff>
    </xdr:to>
    <xdr:pic>
      <xdr:nvPicPr>
        <xdr:cNvPr id="1295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23888100"/>
          <a:ext cx="1323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759777</xdr:colOff>
      <xdr:row>233</xdr:row>
      <xdr:rowOff>295275</xdr:rowOff>
    </xdr:from>
    <xdr:to>
      <xdr:col>5</xdr:col>
      <xdr:colOff>1838325</xdr:colOff>
      <xdr:row>233</xdr:row>
      <xdr:rowOff>1114425</xdr:rowOff>
    </xdr:to>
    <xdr:pic>
      <xdr:nvPicPr>
        <xdr:cNvPr id="129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702" y="332270100"/>
          <a:ext cx="1078548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234</xdr:row>
      <xdr:rowOff>333375</xdr:rowOff>
    </xdr:from>
    <xdr:to>
      <xdr:col>5</xdr:col>
      <xdr:colOff>1685925</xdr:colOff>
      <xdr:row>234</xdr:row>
      <xdr:rowOff>997948</xdr:rowOff>
    </xdr:to>
    <xdr:pic>
      <xdr:nvPicPr>
        <xdr:cNvPr id="1297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32308200"/>
          <a:ext cx="1419225" cy="66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235</xdr:row>
      <xdr:rowOff>371475</xdr:rowOff>
    </xdr:from>
    <xdr:to>
      <xdr:col>5</xdr:col>
      <xdr:colOff>1990725</xdr:colOff>
      <xdr:row>235</xdr:row>
      <xdr:rowOff>1034043</xdr:rowOff>
    </xdr:to>
    <xdr:pic>
      <xdr:nvPicPr>
        <xdr:cNvPr id="129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33727425"/>
          <a:ext cx="1666875" cy="66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236</xdr:row>
      <xdr:rowOff>428625</xdr:rowOff>
    </xdr:from>
    <xdr:to>
      <xdr:col>5</xdr:col>
      <xdr:colOff>2190750</xdr:colOff>
      <xdr:row>236</xdr:row>
      <xdr:rowOff>1085324</xdr:rowOff>
    </xdr:to>
    <xdr:pic>
      <xdr:nvPicPr>
        <xdr:cNvPr id="129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335165700"/>
          <a:ext cx="1809750" cy="65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237</xdr:row>
      <xdr:rowOff>485776</xdr:rowOff>
    </xdr:from>
    <xdr:to>
      <xdr:col>5</xdr:col>
      <xdr:colOff>2085975</xdr:colOff>
      <xdr:row>237</xdr:row>
      <xdr:rowOff>977411</xdr:rowOff>
    </xdr:to>
    <xdr:pic>
      <xdr:nvPicPr>
        <xdr:cNvPr id="1300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330946126"/>
          <a:ext cx="1695450" cy="491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73155</xdr:colOff>
      <xdr:row>238</xdr:row>
      <xdr:rowOff>381000</xdr:rowOff>
    </xdr:from>
    <xdr:to>
      <xdr:col>5</xdr:col>
      <xdr:colOff>2343150</xdr:colOff>
      <xdr:row>238</xdr:row>
      <xdr:rowOff>1013729</xdr:rowOff>
    </xdr:to>
    <xdr:pic>
      <xdr:nvPicPr>
        <xdr:cNvPr id="1301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1080" y="337880325"/>
          <a:ext cx="2269995" cy="632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647701</xdr:colOff>
      <xdr:row>241</xdr:row>
      <xdr:rowOff>304801</xdr:rowOff>
    </xdr:from>
    <xdr:to>
      <xdr:col>6</xdr:col>
      <xdr:colOff>1504951</xdr:colOff>
      <xdr:row>241</xdr:row>
      <xdr:rowOff>933451</xdr:rowOff>
    </xdr:to>
    <xdr:pic>
      <xdr:nvPicPr>
        <xdr:cNvPr id="1302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324745351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466725</xdr:colOff>
      <xdr:row>242</xdr:row>
      <xdr:rowOff>323850</xdr:rowOff>
    </xdr:from>
    <xdr:to>
      <xdr:col>6</xdr:col>
      <xdr:colOff>1693946</xdr:colOff>
      <xdr:row>242</xdr:row>
      <xdr:rowOff>1009650</xdr:rowOff>
    </xdr:to>
    <xdr:pic>
      <xdr:nvPicPr>
        <xdr:cNvPr id="1303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326145525"/>
          <a:ext cx="122722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800101</xdr:colOff>
      <xdr:row>250</xdr:row>
      <xdr:rowOff>219076</xdr:rowOff>
    </xdr:from>
    <xdr:to>
      <xdr:col>5</xdr:col>
      <xdr:colOff>1752601</xdr:colOff>
      <xdr:row>250</xdr:row>
      <xdr:rowOff>1126576</xdr:rowOff>
    </xdr:to>
    <xdr:pic>
      <xdr:nvPicPr>
        <xdr:cNvPr id="1304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58"/>
        <a:stretch>
          <a:fillRect/>
        </a:stretch>
      </xdr:blipFill>
      <xdr:spPr bwMode="auto">
        <a:xfrm>
          <a:off x="7058026" y="355387276"/>
          <a:ext cx="952500" cy="90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255</xdr:row>
      <xdr:rowOff>219075</xdr:rowOff>
    </xdr:from>
    <xdr:to>
      <xdr:col>5</xdr:col>
      <xdr:colOff>1704975</xdr:colOff>
      <xdr:row>255</xdr:row>
      <xdr:rowOff>1362075</xdr:rowOff>
    </xdr:to>
    <xdr:pic>
      <xdr:nvPicPr>
        <xdr:cNvPr id="130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65"/>
        <a:stretch>
          <a:fillRect/>
        </a:stretch>
      </xdr:blipFill>
      <xdr:spPr bwMode="auto">
        <a:xfrm>
          <a:off x="6734175" y="362464350"/>
          <a:ext cx="1228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258</xdr:row>
      <xdr:rowOff>133350</xdr:rowOff>
    </xdr:from>
    <xdr:to>
      <xdr:col>5</xdr:col>
      <xdr:colOff>1514475</xdr:colOff>
      <xdr:row>258</xdr:row>
      <xdr:rowOff>1251732</xdr:rowOff>
    </xdr:to>
    <xdr:pic>
      <xdr:nvPicPr>
        <xdr:cNvPr id="130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91"/>
        <a:stretch>
          <a:fillRect/>
        </a:stretch>
      </xdr:blipFill>
      <xdr:spPr bwMode="auto">
        <a:xfrm>
          <a:off x="6762750" y="366779175"/>
          <a:ext cx="1009650" cy="1118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1508803</xdr:colOff>
      <xdr:row>226</xdr:row>
      <xdr:rowOff>180975</xdr:rowOff>
    </xdr:from>
    <xdr:to>
      <xdr:col>5</xdr:col>
      <xdr:colOff>1790701</xdr:colOff>
      <xdr:row>226</xdr:row>
      <xdr:rowOff>1276350</xdr:rowOff>
    </xdr:to>
    <xdr:pic>
      <xdr:nvPicPr>
        <xdr:cNvPr id="1307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16"/>
        <a:stretch>
          <a:fillRect/>
        </a:stretch>
      </xdr:blipFill>
      <xdr:spPr bwMode="auto">
        <a:xfrm flipH="1">
          <a:off x="6461803" y="319592325"/>
          <a:ext cx="281898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695325</xdr:colOff>
      <xdr:row>10</xdr:row>
      <xdr:rowOff>76200</xdr:rowOff>
    </xdr:from>
    <xdr:to>
      <xdr:col>7</xdr:col>
      <xdr:colOff>0</xdr:colOff>
      <xdr:row>11</xdr:row>
      <xdr:rowOff>0</xdr:rowOff>
    </xdr:to>
    <xdr:pic>
      <xdr:nvPicPr>
        <xdr:cNvPr id="1315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734800"/>
          <a:ext cx="17716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</xdr:row>
      <xdr:rowOff>85725</xdr:rowOff>
    </xdr:from>
    <xdr:to>
      <xdr:col>7</xdr:col>
      <xdr:colOff>0</xdr:colOff>
      <xdr:row>12</xdr:row>
      <xdr:rowOff>0</xdr:rowOff>
    </xdr:to>
    <xdr:pic>
      <xdr:nvPicPr>
        <xdr:cNvPr id="1316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3125450"/>
          <a:ext cx="1943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20</xdr:row>
      <xdr:rowOff>66675</xdr:rowOff>
    </xdr:from>
    <xdr:to>
      <xdr:col>7</xdr:col>
      <xdr:colOff>0</xdr:colOff>
      <xdr:row>21</xdr:row>
      <xdr:rowOff>0</xdr:rowOff>
    </xdr:to>
    <xdr:pic>
      <xdr:nvPicPr>
        <xdr:cNvPr id="1322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5536525"/>
          <a:ext cx="22764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19</xdr:row>
      <xdr:rowOff>104775</xdr:rowOff>
    </xdr:from>
    <xdr:to>
      <xdr:col>6</xdr:col>
      <xdr:colOff>2257425</xdr:colOff>
      <xdr:row>19</xdr:row>
      <xdr:rowOff>1255207</xdr:rowOff>
    </xdr:to>
    <xdr:pic>
      <xdr:nvPicPr>
        <xdr:cNvPr id="1323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5774650"/>
          <a:ext cx="1914525" cy="1150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24</xdr:row>
      <xdr:rowOff>180975</xdr:rowOff>
    </xdr:from>
    <xdr:to>
      <xdr:col>6</xdr:col>
      <xdr:colOff>1657350</xdr:colOff>
      <xdr:row>24</xdr:row>
      <xdr:rowOff>1228725</xdr:rowOff>
    </xdr:to>
    <xdr:pic>
      <xdr:nvPicPr>
        <xdr:cNvPr id="1325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32756475"/>
          <a:ext cx="11334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85726</xdr:colOff>
      <xdr:row>28</xdr:row>
      <xdr:rowOff>285750</xdr:rowOff>
    </xdr:from>
    <xdr:to>
      <xdr:col>6</xdr:col>
      <xdr:colOff>2105025</xdr:colOff>
      <xdr:row>28</xdr:row>
      <xdr:rowOff>1371600</xdr:rowOff>
    </xdr:to>
    <xdr:pic>
      <xdr:nvPicPr>
        <xdr:cNvPr id="1326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6" y="38385750"/>
          <a:ext cx="2019299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333376</xdr:colOff>
      <xdr:row>29</xdr:row>
      <xdr:rowOff>114300</xdr:rowOff>
    </xdr:from>
    <xdr:to>
      <xdr:col>6</xdr:col>
      <xdr:colOff>1638300</xdr:colOff>
      <xdr:row>29</xdr:row>
      <xdr:rowOff>1257300</xdr:rowOff>
    </xdr:to>
    <xdr:pic>
      <xdr:nvPicPr>
        <xdr:cNvPr id="1327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6" y="39595425"/>
          <a:ext cx="1304924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247651</xdr:colOff>
      <xdr:row>30</xdr:row>
      <xdr:rowOff>209550</xdr:rowOff>
    </xdr:from>
    <xdr:to>
      <xdr:col>6</xdr:col>
      <xdr:colOff>1590675</xdr:colOff>
      <xdr:row>30</xdr:row>
      <xdr:rowOff>1181100</xdr:rowOff>
    </xdr:to>
    <xdr:pic>
      <xdr:nvPicPr>
        <xdr:cNvPr id="1328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1" y="41071800"/>
          <a:ext cx="1343024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171451</xdr:colOff>
      <xdr:row>35</xdr:row>
      <xdr:rowOff>76200</xdr:rowOff>
    </xdr:from>
    <xdr:to>
      <xdr:col>6</xdr:col>
      <xdr:colOff>1828801</xdr:colOff>
      <xdr:row>35</xdr:row>
      <xdr:rowOff>1285875</xdr:rowOff>
    </xdr:to>
    <xdr:pic>
      <xdr:nvPicPr>
        <xdr:cNvPr id="1329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1" y="47844075"/>
          <a:ext cx="16573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36</xdr:row>
      <xdr:rowOff>95250</xdr:rowOff>
    </xdr:from>
    <xdr:to>
      <xdr:col>6</xdr:col>
      <xdr:colOff>2047875</xdr:colOff>
      <xdr:row>36</xdr:row>
      <xdr:rowOff>1285875</xdr:rowOff>
    </xdr:to>
    <xdr:pic>
      <xdr:nvPicPr>
        <xdr:cNvPr id="1330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9244250"/>
          <a:ext cx="17240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37</xdr:row>
      <xdr:rowOff>95250</xdr:rowOff>
    </xdr:from>
    <xdr:to>
      <xdr:col>6</xdr:col>
      <xdr:colOff>2143125</xdr:colOff>
      <xdr:row>37</xdr:row>
      <xdr:rowOff>1266825</xdr:rowOff>
    </xdr:to>
    <xdr:pic>
      <xdr:nvPicPr>
        <xdr:cNvPr id="133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50625375"/>
          <a:ext cx="19240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38</xdr:row>
      <xdr:rowOff>219075</xdr:rowOff>
    </xdr:from>
    <xdr:to>
      <xdr:col>7</xdr:col>
      <xdr:colOff>0</xdr:colOff>
      <xdr:row>39</xdr:row>
      <xdr:rowOff>0</xdr:rowOff>
    </xdr:to>
    <xdr:pic>
      <xdr:nvPicPr>
        <xdr:cNvPr id="133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45024675"/>
          <a:ext cx="22288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332740</xdr:colOff>
      <xdr:row>39</xdr:row>
      <xdr:rowOff>85725</xdr:rowOff>
    </xdr:from>
    <xdr:to>
      <xdr:col>6</xdr:col>
      <xdr:colOff>2247900</xdr:colOff>
      <xdr:row>39</xdr:row>
      <xdr:rowOff>1200150</xdr:rowOff>
    </xdr:to>
    <xdr:pic>
      <xdr:nvPicPr>
        <xdr:cNvPr id="133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7640" y="54759225"/>
          <a:ext cx="191516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275724</xdr:colOff>
      <xdr:row>40</xdr:row>
      <xdr:rowOff>114301</xdr:rowOff>
    </xdr:from>
    <xdr:to>
      <xdr:col>6</xdr:col>
      <xdr:colOff>2381250</xdr:colOff>
      <xdr:row>40</xdr:row>
      <xdr:rowOff>1257301</xdr:rowOff>
    </xdr:to>
    <xdr:pic>
      <xdr:nvPicPr>
        <xdr:cNvPr id="1334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624" y="56168926"/>
          <a:ext cx="2105526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27</xdr:row>
      <xdr:rowOff>352425</xdr:rowOff>
    </xdr:from>
    <xdr:to>
      <xdr:col>6</xdr:col>
      <xdr:colOff>1828800</xdr:colOff>
      <xdr:row>27</xdr:row>
      <xdr:rowOff>1323975</xdr:rowOff>
    </xdr:to>
    <xdr:pic>
      <xdr:nvPicPr>
        <xdr:cNvPr id="1345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37071300"/>
          <a:ext cx="1781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26</xdr:row>
      <xdr:rowOff>285750</xdr:rowOff>
    </xdr:from>
    <xdr:to>
      <xdr:col>6</xdr:col>
      <xdr:colOff>2314575</xdr:colOff>
      <xdr:row>26</xdr:row>
      <xdr:rowOff>1285875</xdr:rowOff>
    </xdr:to>
    <xdr:pic>
      <xdr:nvPicPr>
        <xdr:cNvPr id="1346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35623500"/>
          <a:ext cx="20574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514350</xdr:colOff>
      <xdr:row>25</xdr:row>
      <xdr:rowOff>257175</xdr:rowOff>
    </xdr:from>
    <xdr:to>
      <xdr:col>6</xdr:col>
      <xdr:colOff>1905000</xdr:colOff>
      <xdr:row>25</xdr:row>
      <xdr:rowOff>1181100</xdr:rowOff>
    </xdr:to>
    <xdr:pic>
      <xdr:nvPicPr>
        <xdr:cNvPr id="1347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34213800"/>
          <a:ext cx="13906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22</xdr:row>
      <xdr:rowOff>66675</xdr:rowOff>
    </xdr:from>
    <xdr:to>
      <xdr:col>6</xdr:col>
      <xdr:colOff>2286000</xdr:colOff>
      <xdr:row>22</xdr:row>
      <xdr:rowOff>1265502</xdr:rowOff>
    </xdr:to>
    <xdr:pic>
      <xdr:nvPicPr>
        <xdr:cNvPr id="1348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9879925"/>
          <a:ext cx="1876425" cy="1198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21</xdr:row>
      <xdr:rowOff>123825</xdr:rowOff>
    </xdr:from>
    <xdr:to>
      <xdr:col>7</xdr:col>
      <xdr:colOff>0</xdr:colOff>
      <xdr:row>22</xdr:row>
      <xdr:rowOff>0</xdr:rowOff>
    </xdr:to>
    <xdr:pic>
      <xdr:nvPicPr>
        <xdr:cNvPr id="1349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6974800"/>
          <a:ext cx="21907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476250</xdr:colOff>
      <xdr:row>13</xdr:row>
      <xdr:rowOff>76200</xdr:rowOff>
    </xdr:from>
    <xdr:to>
      <xdr:col>7</xdr:col>
      <xdr:colOff>0</xdr:colOff>
      <xdr:row>14</xdr:row>
      <xdr:rowOff>0</xdr:rowOff>
    </xdr:to>
    <xdr:pic>
      <xdr:nvPicPr>
        <xdr:cNvPr id="135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5878175"/>
          <a:ext cx="1990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12</xdr:row>
      <xdr:rowOff>95250</xdr:rowOff>
    </xdr:from>
    <xdr:to>
      <xdr:col>7</xdr:col>
      <xdr:colOff>0</xdr:colOff>
      <xdr:row>13</xdr:row>
      <xdr:rowOff>0</xdr:rowOff>
    </xdr:to>
    <xdr:pic>
      <xdr:nvPicPr>
        <xdr:cNvPr id="135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4516100"/>
          <a:ext cx="18097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800100</xdr:colOff>
      <xdr:row>14</xdr:row>
      <xdr:rowOff>285750</xdr:rowOff>
    </xdr:from>
    <xdr:to>
      <xdr:col>5</xdr:col>
      <xdr:colOff>1790700</xdr:colOff>
      <xdr:row>14</xdr:row>
      <xdr:rowOff>1352550</xdr:rowOff>
    </xdr:to>
    <xdr:pic>
      <xdr:nvPicPr>
        <xdr:cNvPr id="1355" name="Obrázek 166" descr="1200x700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14" t="37538" r="36063" b="33385"/>
        <a:stretch>
          <a:fillRect/>
        </a:stretch>
      </xdr:blipFill>
      <xdr:spPr bwMode="auto">
        <a:xfrm>
          <a:off x="7058025" y="19050000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15</xdr:row>
      <xdr:rowOff>161925</xdr:rowOff>
    </xdr:from>
    <xdr:to>
      <xdr:col>6</xdr:col>
      <xdr:colOff>0</xdr:colOff>
      <xdr:row>16</xdr:row>
      <xdr:rowOff>0</xdr:rowOff>
    </xdr:to>
    <xdr:pic>
      <xdr:nvPicPr>
        <xdr:cNvPr id="1356" name="Obrázek 162" descr="1200x700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14" t="37538" r="36063" b="33385"/>
        <a:stretch>
          <a:fillRect/>
        </a:stretch>
      </xdr:blipFill>
      <xdr:spPr bwMode="auto">
        <a:xfrm>
          <a:off x="3114675" y="18726150"/>
          <a:ext cx="18288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16</xdr:row>
      <xdr:rowOff>200025</xdr:rowOff>
    </xdr:from>
    <xdr:to>
      <xdr:col>6</xdr:col>
      <xdr:colOff>0</xdr:colOff>
      <xdr:row>17</xdr:row>
      <xdr:rowOff>0</xdr:rowOff>
    </xdr:to>
    <xdr:pic>
      <xdr:nvPicPr>
        <xdr:cNvPr id="1357" name="Obrázek 163" descr="1200x700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14" t="37538" r="36063" b="33385"/>
        <a:stretch>
          <a:fillRect/>
        </a:stretch>
      </xdr:blipFill>
      <xdr:spPr bwMode="auto">
        <a:xfrm>
          <a:off x="3028950" y="20145375"/>
          <a:ext cx="1914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17</xdr:row>
      <xdr:rowOff>304800</xdr:rowOff>
    </xdr:from>
    <xdr:to>
      <xdr:col>6</xdr:col>
      <xdr:colOff>0</xdr:colOff>
      <xdr:row>18</xdr:row>
      <xdr:rowOff>0</xdr:rowOff>
    </xdr:to>
    <xdr:pic>
      <xdr:nvPicPr>
        <xdr:cNvPr id="1358" name="Obrázek 164" descr="1200x700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14" t="37538" r="36063" b="33385"/>
        <a:stretch>
          <a:fillRect/>
        </a:stretch>
      </xdr:blipFill>
      <xdr:spPr bwMode="auto">
        <a:xfrm>
          <a:off x="3086100" y="21631275"/>
          <a:ext cx="1857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18</xdr:row>
      <xdr:rowOff>238125</xdr:rowOff>
    </xdr:from>
    <xdr:to>
      <xdr:col>6</xdr:col>
      <xdr:colOff>0</xdr:colOff>
      <xdr:row>19</xdr:row>
      <xdr:rowOff>0</xdr:rowOff>
    </xdr:to>
    <xdr:pic>
      <xdr:nvPicPr>
        <xdr:cNvPr id="1359" name="Obrázek 165" descr="1200x700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14" t="37538" r="36063" b="33385"/>
        <a:stretch>
          <a:fillRect/>
        </a:stretch>
      </xdr:blipFill>
      <xdr:spPr bwMode="auto">
        <a:xfrm>
          <a:off x="2819400" y="22945725"/>
          <a:ext cx="21240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704850</xdr:colOff>
      <xdr:row>19</xdr:row>
      <xdr:rowOff>114300</xdr:rowOff>
    </xdr:from>
    <xdr:to>
      <xdr:col>6</xdr:col>
      <xdr:colOff>0</xdr:colOff>
      <xdr:row>20</xdr:row>
      <xdr:rowOff>0</xdr:rowOff>
    </xdr:to>
    <xdr:pic>
      <xdr:nvPicPr>
        <xdr:cNvPr id="1360" name="Obrázek 168" descr="rohový L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1" t="39986" r="39673" b="34615"/>
        <a:stretch>
          <a:fillRect/>
        </a:stretch>
      </xdr:blipFill>
      <xdr:spPr bwMode="auto">
        <a:xfrm>
          <a:off x="3181350" y="24203025"/>
          <a:ext cx="17621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20</xdr:row>
      <xdr:rowOff>123825</xdr:rowOff>
    </xdr:from>
    <xdr:to>
      <xdr:col>6</xdr:col>
      <xdr:colOff>0</xdr:colOff>
      <xdr:row>21</xdr:row>
      <xdr:rowOff>0</xdr:rowOff>
    </xdr:to>
    <xdr:pic>
      <xdr:nvPicPr>
        <xdr:cNvPr id="1361" name="Obrázek 167" descr="rohový P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4" t="36909" r="26157" b="31870"/>
        <a:stretch>
          <a:fillRect/>
        </a:stretch>
      </xdr:blipFill>
      <xdr:spPr bwMode="auto">
        <a:xfrm>
          <a:off x="2781300" y="25593675"/>
          <a:ext cx="21621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21</xdr:row>
      <xdr:rowOff>123825</xdr:rowOff>
    </xdr:from>
    <xdr:to>
      <xdr:col>6</xdr:col>
      <xdr:colOff>0</xdr:colOff>
      <xdr:row>22</xdr:row>
      <xdr:rowOff>0</xdr:rowOff>
    </xdr:to>
    <xdr:pic>
      <xdr:nvPicPr>
        <xdr:cNvPr id="1362" name="Obrázek 168" descr="rohový L.jp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1" t="39986" r="39673" b="34615"/>
        <a:stretch>
          <a:fillRect/>
        </a:stretch>
      </xdr:blipFill>
      <xdr:spPr bwMode="auto">
        <a:xfrm>
          <a:off x="3009900" y="26974800"/>
          <a:ext cx="19335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22</xdr:row>
      <xdr:rowOff>66675</xdr:rowOff>
    </xdr:from>
    <xdr:to>
      <xdr:col>6</xdr:col>
      <xdr:colOff>0</xdr:colOff>
      <xdr:row>23</xdr:row>
      <xdr:rowOff>0</xdr:rowOff>
    </xdr:to>
    <xdr:pic>
      <xdr:nvPicPr>
        <xdr:cNvPr id="1363" name="Obrázek 167" descr="rohový P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4" t="36909" r="26157" b="31870"/>
        <a:stretch>
          <a:fillRect/>
        </a:stretch>
      </xdr:blipFill>
      <xdr:spPr bwMode="auto">
        <a:xfrm>
          <a:off x="2781300" y="28298775"/>
          <a:ext cx="21621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69</xdr:row>
      <xdr:rowOff>123825</xdr:rowOff>
    </xdr:from>
    <xdr:to>
      <xdr:col>5</xdr:col>
      <xdr:colOff>1762125</xdr:colOff>
      <xdr:row>69</xdr:row>
      <xdr:rowOff>1266825</xdr:rowOff>
    </xdr:to>
    <xdr:pic>
      <xdr:nvPicPr>
        <xdr:cNvPr id="136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96231075"/>
          <a:ext cx="11049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676275</xdr:colOff>
      <xdr:row>68</xdr:row>
      <xdr:rowOff>171450</xdr:rowOff>
    </xdr:from>
    <xdr:to>
      <xdr:col>5</xdr:col>
      <xdr:colOff>1800225</xdr:colOff>
      <xdr:row>68</xdr:row>
      <xdr:rowOff>1295400</xdr:rowOff>
    </xdr:to>
    <xdr:pic>
      <xdr:nvPicPr>
        <xdr:cNvPr id="13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9489757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914401</xdr:colOff>
      <xdr:row>251</xdr:row>
      <xdr:rowOff>247651</xdr:rowOff>
    </xdr:from>
    <xdr:to>
      <xdr:col>5</xdr:col>
      <xdr:colOff>1866901</xdr:colOff>
      <xdr:row>251</xdr:row>
      <xdr:rowOff>1170151</xdr:rowOff>
    </xdr:to>
    <xdr:pic>
      <xdr:nvPicPr>
        <xdr:cNvPr id="1366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59"/>
        <a:stretch>
          <a:fillRect/>
        </a:stretch>
      </xdr:blipFill>
      <xdr:spPr bwMode="auto">
        <a:xfrm>
          <a:off x="7172326" y="356796976"/>
          <a:ext cx="952500" cy="92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933450</xdr:colOff>
      <xdr:row>252</xdr:row>
      <xdr:rowOff>219075</xdr:rowOff>
    </xdr:from>
    <xdr:to>
      <xdr:col>5</xdr:col>
      <xdr:colOff>1769059</xdr:colOff>
      <xdr:row>252</xdr:row>
      <xdr:rowOff>1143000</xdr:rowOff>
    </xdr:to>
    <xdr:pic>
      <xdr:nvPicPr>
        <xdr:cNvPr id="136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51"/>
        <a:stretch>
          <a:fillRect/>
        </a:stretch>
      </xdr:blipFill>
      <xdr:spPr bwMode="auto">
        <a:xfrm>
          <a:off x="7191375" y="358149525"/>
          <a:ext cx="835609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256</xdr:row>
      <xdr:rowOff>152401</xdr:rowOff>
    </xdr:from>
    <xdr:to>
      <xdr:col>5</xdr:col>
      <xdr:colOff>1609725</xdr:colOff>
      <xdr:row>256</xdr:row>
      <xdr:rowOff>1236769</xdr:rowOff>
    </xdr:to>
    <xdr:pic>
      <xdr:nvPicPr>
        <xdr:cNvPr id="136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13"/>
        <a:stretch>
          <a:fillRect/>
        </a:stretch>
      </xdr:blipFill>
      <xdr:spPr bwMode="auto">
        <a:xfrm>
          <a:off x="6829425" y="363864526"/>
          <a:ext cx="1038225" cy="1084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1133475</xdr:colOff>
      <xdr:row>42</xdr:row>
      <xdr:rowOff>114300</xdr:rowOff>
    </xdr:from>
    <xdr:to>
      <xdr:col>5</xdr:col>
      <xdr:colOff>1943100</xdr:colOff>
      <xdr:row>42</xdr:row>
      <xdr:rowOff>1276350</xdr:rowOff>
    </xdr:to>
    <xdr:pic>
      <xdr:nvPicPr>
        <xdr:cNvPr id="1369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50444400"/>
          <a:ext cx="809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43</xdr:row>
      <xdr:rowOff>57150</xdr:rowOff>
    </xdr:from>
    <xdr:to>
      <xdr:col>6</xdr:col>
      <xdr:colOff>0</xdr:colOff>
      <xdr:row>44</xdr:row>
      <xdr:rowOff>0</xdr:rowOff>
    </xdr:to>
    <xdr:pic>
      <xdr:nvPicPr>
        <xdr:cNvPr id="1371" name="Obrázek 17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51768375"/>
          <a:ext cx="15144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1009650</xdr:colOff>
      <xdr:row>44</xdr:row>
      <xdr:rowOff>28575</xdr:rowOff>
    </xdr:from>
    <xdr:to>
      <xdr:col>6</xdr:col>
      <xdr:colOff>0</xdr:colOff>
      <xdr:row>45</xdr:row>
      <xdr:rowOff>0</xdr:rowOff>
    </xdr:to>
    <xdr:pic>
      <xdr:nvPicPr>
        <xdr:cNvPr id="1373" name="Obrázek 181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53120925"/>
          <a:ext cx="1457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704851</xdr:colOff>
      <xdr:row>254</xdr:row>
      <xdr:rowOff>257175</xdr:rowOff>
    </xdr:from>
    <xdr:to>
      <xdr:col>5</xdr:col>
      <xdr:colOff>1581151</xdr:colOff>
      <xdr:row>254</xdr:row>
      <xdr:rowOff>1180004</xdr:rowOff>
    </xdr:to>
    <xdr:pic>
      <xdr:nvPicPr>
        <xdr:cNvPr id="1376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31" t="8975" r="148"/>
        <a:stretch>
          <a:fillRect/>
        </a:stretch>
      </xdr:blipFill>
      <xdr:spPr bwMode="auto">
        <a:xfrm>
          <a:off x="6962776" y="361035600"/>
          <a:ext cx="876300" cy="92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933451</xdr:colOff>
      <xdr:row>253</xdr:row>
      <xdr:rowOff>133350</xdr:rowOff>
    </xdr:from>
    <xdr:to>
      <xdr:col>5</xdr:col>
      <xdr:colOff>1809751</xdr:colOff>
      <xdr:row>253</xdr:row>
      <xdr:rowOff>1254382</xdr:rowOff>
    </xdr:to>
    <xdr:pic>
      <xdr:nvPicPr>
        <xdr:cNvPr id="137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325" r="20679"/>
        <a:stretch>
          <a:fillRect/>
        </a:stretch>
      </xdr:blipFill>
      <xdr:spPr bwMode="auto">
        <a:xfrm>
          <a:off x="7191376" y="359444925"/>
          <a:ext cx="876300" cy="112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400051</xdr:colOff>
      <xdr:row>257</xdr:row>
      <xdr:rowOff>304800</xdr:rowOff>
    </xdr:from>
    <xdr:to>
      <xdr:col>5</xdr:col>
      <xdr:colOff>1447801</xdr:colOff>
      <xdr:row>257</xdr:row>
      <xdr:rowOff>1253128</xdr:rowOff>
    </xdr:to>
    <xdr:pic>
      <xdr:nvPicPr>
        <xdr:cNvPr id="137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69" r="33813" b="-2"/>
        <a:stretch>
          <a:fillRect/>
        </a:stretch>
      </xdr:blipFill>
      <xdr:spPr bwMode="auto">
        <a:xfrm>
          <a:off x="6657976" y="365483775"/>
          <a:ext cx="1047750" cy="948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723900</xdr:colOff>
      <xdr:row>1</xdr:row>
      <xdr:rowOff>133350</xdr:rowOff>
    </xdr:from>
    <xdr:to>
      <xdr:col>5</xdr:col>
      <xdr:colOff>1885950</xdr:colOff>
      <xdr:row>1</xdr:row>
      <xdr:rowOff>1243965</xdr:rowOff>
    </xdr:to>
    <xdr:pic>
      <xdr:nvPicPr>
        <xdr:cNvPr id="179" name="Obrázek 178"/>
        <xdr:cNvPicPr/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981825" y="942975"/>
          <a:ext cx="1162050" cy="1110615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2</xdr:row>
      <xdr:rowOff>161925</xdr:rowOff>
    </xdr:from>
    <xdr:to>
      <xdr:col>5</xdr:col>
      <xdr:colOff>2022475</xdr:colOff>
      <xdr:row>2</xdr:row>
      <xdr:rowOff>1200150</xdr:rowOff>
    </xdr:to>
    <xdr:pic>
      <xdr:nvPicPr>
        <xdr:cNvPr id="180" name="Obrázek 179"/>
        <xdr:cNvPicPr/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248150" y="2352675"/>
          <a:ext cx="1393825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3</xdr:row>
      <xdr:rowOff>219075</xdr:rowOff>
    </xdr:from>
    <xdr:to>
      <xdr:col>5</xdr:col>
      <xdr:colOff>2041525</xdr:colOff>
      <xdr:row>3</xdr:row>
      <xdr:rowOff>1257300</xdr:rowOff>
    </xdr:to>
    <xdr:pic>
      <xdr:nvPicPr>
        <xdr:cNvPr id="181" name="Obrázek 180"/>
        <xdr:cNvPicPr/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267200" y="3790950"/>
          <a:ext cx="1393825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28</xdr:row>
      <xdr:rowOff>209550</xdr:rowOff>
    </xdr:from>
    <xdr:to>
      <xdr:col>6</xdr:col>
      <xdr:colOff>19050</xdr:colOff>
      <xdr:row>28</xdr:row>
      <xdr:rowOff>1362075</xdr:rowOff>
    </xdr:to>
    <xdr:pic>
      <xdr:nvPicPr>
        <xdr:cNvPr id="1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38176200"/>
          <a:ext cx="1924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31</xdr:row>
      <xdr:rowOff>123825</xdr:rowOff>
    </xdr:from>
    <xdr:to>
      <xdr:col>5</xdr:col>
      <xdr:colOff>2247900</xdr:colOff>
      <xdr:row>31</xdr:row>
      <xdr:rowOff>1247775</xdr:rowOff>
    </xdr:to>
    <xdr:pic>
      <xdr:nvPicPr>
        <xdr:cNvPr id="1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43614975"/>
          <a:ext cx="1866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32</xdr:row>
      <xdr:rowOff>47625</xdr:rowOff>
    </xdr:from>
    <xdr:to>
      <xdr:col>5</xdr:col>
      <xdr:colOff>1962150</xdr:colOff>
      <xdr:row>32</xdr:row>
      <xdr:rowOff>1347107</xdr:rowOff>
    </xdr:to>
    <xdr:pic>
      <xdr:nvPicPr>
        <xdr:cNvPr id="1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44919900"/>
          <a:ext cx="1819275" cy="1299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34</xdr:row>
      <xdr:rowOff>238125</xdr:rowOff>
    </xdr:from>
    <xdr:to>
      <xdr:col>5</xdr:col>
      <xdr:colOff>1819275</xdr:colOff>
      <xdr:row>34</xdr:row>
      <xdr:rowOff>1102360</xdr:rowOff>
    </xdr:to>
    <xdr:pic>
      <xdr:nvPicPr>
        <xdr:cNvPr id="187" name="Obrázek 186"/>
        <xdr:cNvPicPr/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619750" y="47872650"/>
          <a:ext cx="1152525" cy="86423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33</xdr:row>
      <xdr:rowOff>333375</xdr:rowOff>
    </xdr:from>
    <xdr:to>
      <xdr:col>5</xdr:col>
      <xdr:colOff>1797050</xdr:colOff>
      <xdr:row>33</xdr:row>
      <xdr:rowOff>1247775</xdr:rowOff>
    </xdr:to>
    <xdr:pic>
      <xdr:nvPicPr>
        <xdr:cNvPr id="188" name="Obrázek 187"/>
        <xdr:cNvPicPr/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381625" y="46586775"/>
          <a:ext cx="1368425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49</xdr:row>
      <xdr:rowOff>28575</xdr:rowOff>
    </xdr:from>
    <xdr:to>
      <xdr:col>5</xdr:col>
      <xdr:colOff>2381250</xdr:colOff>
      <xdr:row>49</xdr:row>
      <xdr:rowOff>1343025</xdr:rowOff>
    </xdr:to>
    <xdr:pic>
      <xdr:nvPicPr>
        <xdr:cNvPr id="18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68379975"/>
          <a:ext cx="2019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50</xdr:row>
      <xdr:rowOff>57150</xdr:rowOff>
    </xdr:from>
    <xdr:to>
      <xdr:col>5</xdr:col>
      <xdr:colOff>2305050</xdr:colOff>
      <xdr:row>50</xdr:row>
      <xdr:rowOff>1371600</xdr:rowOff>
    </xdr:to>
    <xdr:pic>
      <xdr:nvPicPr>
        <xdr:cNvPr id="19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69789675"/>
          <a:ext cx="2019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1085850</xdr:colOff>
      <xdr:row>54</xdr:row>
      <xdr:rowOff>381000</xdr:rowOff>
    </xdr:from>
    <xdr:to>
      <xdr:col>5</xdr:col>
      <xdr:colOff>1651000</xdr:colOff>
      <xdr:row>54</xdr:row>
      <xdr:rowOff>933450</xdr:rowOff>
    </xdr:to>
    <xdr:pic>
      <xdr:nvPicPr>
        <xdr:cNvPr id="191" name="Obrázek 190"/>
        <xdr:cNvPicPr/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038850" y="75638025"/>
          <a:ext cx="56515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1095375</xdr:colOff>
      <xdr:row>55</xdr:row>
      <xdr:rowOff>409575</xdr:rowOff>
    </xdr:from>
    <xdr:to>
      <xdr:col>5</xdr:col>
      <xdr:colOff>1660525</xdr:colOff>
      <xdr:row>55</xdr:row>
      <xdr:rowOff>962025</xdr:rowOff>
    </xdr:to>
    <xdr:pic>
      <xdr:nvPicPr>
        <xdr:cNvPr id="192" name="Obrázek 191"/>
        <xdr:cNvPicPr/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048375" y="77047725"/>
          <a:ext cx="56515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1028700</xdr:colOff>
      <xdr:row>56</xdr:row>
      <xdr:rowOff>361950</xdr:rowOff>
    </xdr:from>
    <xdr:to>
      <xdr:col>5</xdr:col>
      <xdr:colOff>1802130</xdr:colOff>
      <xdr:row>56</xdr:row>
      <xdr:rowOff>923925</xdr:rowOff>
    </xdr:to>
    <xdr:pic>
      <xdr:nvPicPr>
        <xdr:cNvPr id="193" name="Obrázek 192"/>
        <xdr:cNvPicPr/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981700" y="78381225"/>
          <a:ext cx="773430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1009650</xdr:colOff>
      <xdr:row>57</xdr:row>
      <xdr:rowOff>285750</xdr:rowOff>
    </xdr:from>
    <xdr:to>
      <xdr:col>5</xdr:col>
      <xdr:colOff>1797050</xdr:colOff>
      <xdr:row>57</xdr:row>
      <xdr:rowOff>990600</xdr:rowOff>
    </xdr:to>
    <xdr:pic>
      <xdr:nvPicPr>
        <xdr:cNvPr id="194" name="Obrázek 193"/>
        <xdr:cNvPicPr/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962650" y="79686150"/>
          <a:ext cx="787400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58</xdr:row>
      <xdr:rowOff>247650</xdr:rowOff>
    </xdr:from>
    <xdr:to>
      <xdr:col>5</xdr:col>
      <xdr:colOff>1891030</xdr:colOff>
      <xdr:row>58</xdr:row>
      <xdr:rowOff>950595</xdr:rowOff>
    </xdr:to>
    <xdr:pic>
      <xdr:nvPicPr>
        <xdr:cNvPr id="195" name="Obrázek 194"/>
        <xdr:cNvPicPr/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38825" y="81029175"/>
          <a:ext cx="1005205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59</xdr:row>
      <xdr:rowOff>304800</xdr:rowOff>
    </xdr:from>
    <xdr:to>
      <xdr:col>5</xdr:col>
      <xdr:colOff>1900555</xdr:colOff>
      <xdr:row>59</xdr:row>
      <xdr:rowOff>1007745</xdr:rowOff>
    </xdr:to>
    <xdr:pic>
      <xdr:nvPicPr>
        <xdr:cNvPr id="196" name="Obrázek 195"/>
        <xdr:cNvPicPr/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48350" y="82467450"/>
          <a:ext cx="1005205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895350</xdr:colOff>
      <xdr:row>60</xdr:row>
      <xdr:rowOff>390525</xdr:rowOff>
    </xdr:from>
    <xdr:to>
      <xdr:col>5</xdr:col>
      <xdr:colOff>1990725</xdr:colOff>
      <xdr:row>60</xdr:row>
      <xdr:rowOff>1019175</xdr:rowOff>
    </xdr:to>
    <xdr:pic>
      <xdr:nvPicPr>
        <xdr:cNvPr id="197" name="Obrázek 196"/>
        <xdr:cNvPicPr/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848350" y="83934300"/>
          <a:ext cx="1095375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61</xdr:row>
      <xdr:rowOff>400050</xdr:rowOff>
    </xdr:from>
    <xdr:to>
      <xdr:col>5</xdr:col>
      <xdr:colOff>2134870</xdr:colOff>
      <xdr:row>61</xdr:row>
      <xdr:rowOff>1037590</xdr:rowOff>
    </xdr:to>
    <xdr:pic>
      <xdr:nvPicPr>
        <xdr:cNvPr id="198" name="Obrázek 197"/>
        <xdr:cNvPicPr/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905500" y="85324950"/>
          <a:ext cx="118237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62</xdr:row>
      <xdr:rowOff>438150</xdr:rowOff>
    </xdr:from>
    <xdr:to>
      <xdr:col>5</xdr:col>
      <xdr:colOff>1504950</xdr:colOff>
      <xdr:row>62</xdr:row>
      <xdr:rowOff>1012190</xdr:rowOff>
    </xdr:to>
    <xdr:pic>
      <xdr:nvPicPr>
        <xdr:cNvPr id="199" name="Obrázek 198"/>
        <xdr:cNvPicPr/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991225" y="86744175"/>
          <a:ext cx="466725" cy="574040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63</xdr:row>
      <xdr:rowOff>419100</xdr:rowOff>
    </xdr:from>
    <xdr:to>
      <xdr:col>5</xdr:col>
      <xdr:colOff>1607820</xdr:colOff>
      <xdr:row>63</xdr:row>
      <xdr:rowOff>1000125</xdr:rowOff>
    </xdr:to>
    <xdr:pic>
      <xdr:nvPicPr>
        <xdr:cNvPr id="200" name="Obrázek 199"/>
        <xdr:cNvPicPr/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991225" y="88106250"/>
          <a:ext cx="569595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64</xdr:row>
      <xdr:rowOff>209550</xdr:rowOff>
    </xdr:from>
    <xdr:to>
      <xdr:col>5</xdr:col>
      <xdr:colOff>2000251</xdr:colOff>
      <xdr:row>64</xdr:row>
      <xdr:rowOff>1095375</xdr:rowOff>
    </xdr:to>
    <xdr:pic>
      <xdr:nvPicPr>
        <xdr:cNvPr id="201" name="Obrázek 200" descr="alfa_prised_1500x800_01.jpg"/>
        <xdr:cNvPicPr/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10" t="21687"/>
        <a:stretch>
          <a:fillRect/>
        </a:stretch>
      </xdr:blipFill>
      <xdr:spPr bwMode="auto">
        <a:xfrm>
          <a:off x="5638801" y="89277825"/>
          <a:ext cx="1314450" cy="8858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1123951</xdr:colOff>
      <xdr:row>120</xdr:row>
      <xdr:rowOff>38100</xdr:rowOff>
    </xdr:from>
    <xdr:to>
      <xdr:col>5</xdr:col>
      <xdr:colOff>1752601</xdr:colOff>
      <xdr:row>120</xdr:row>
      <xdr:rowOff>1362075</xdr:rowOff>
    </xdr:to>
    <xdr:pic>
      <xdr:nvPicPr>
        <xdr:cNvPr id="202" name="Obrázek 201"/>
        <xdr:cNvPicPr/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076951" y="131997450"/>
          <a:ext cx="628650" cy="1323975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1123949</xdr:colOff>
      <xdr:row>121</xdr:row>
      <xdr:rowOff>85725</xdr:rowOff>
    </xdr:from>
    <xdr:to>
      <xdr:col>5</xdr:col>
      <xdr:colOff>1565274</xdr:colOff>
      <xdr:row>122</xdr:row>
      <xdr:rowOff>0</xdr:rowOff>
    </xdr:to>
    <xdr:pic>
      <xdr:nvPicPr>
        <xdr:cNvPr id="203" name="Obrázek 202"/>
        <xdr:cNvPicPr/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076949" y="133502400"/>
          <a:ext cx="441325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904875</xdr:colOff>
      <xdr:row>78</xdr:row>
      <xdr:rowOff>85725</xdr:rowOff>
    </xdr:from>
    <xdr:to>
      <xdr:col>5</xdr:col>
      <xdr:colOff>2019300</xdr:colOff>
      <xdr:row>78</xdr:row>
      <xdr:rowOff>1285875</xdr:rowOff>
    </xdr:to>
    <xdr:pic>
      <xdr:nvPicPr>
        <xdr:cNvPr id="20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08623100"/>
          <a:ext cx="11144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876300</xdr:colOff>
      <xdr:row>79</xdr:row>
      <xdr:rowOff>85725</xdr:rowOff>
    </xdr:from>
    <xdr:to>
      <xdr:col>5</xdr:col>
      <xdr:colOff>1990725</xdr:colOff>
      <xdr:row>79</xdr:row>
      <xdr:rowOff>1285875</xdr:rowOff>
    </xdr:to>
    <xdr:pic>
      <xdr:nvPicPr>
        <xdr:cNvPr id="20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10004225"/>
          <a:ext cx="11144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1019175</xdr:colOff>
      <xdr:row>71</xdr:row>
      <xdr:rowOff>219075</xdr:rowOff>
    </xdr:from>
    <xdr:to>
      <xdr:col>5</xdr:col>
      <xdr:colOff>1838325</xdr:colOff>
      <xdr:row>71</xdr:row>
      <xdr:rowOff>1371600</xdr:rowOff>
    </xdr:to>
    <xdr:pic>
      <xdr:nvPicPr>
        <xdr:cNvPr id="20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98955225"/>
          <a:ext cx="819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1009650</xdr:colOff>
      <xdr:row>74</xdr:row>
      <xdr:rowOff>19050</xdr:rowOff>
    </xdr:from>
    <xdr:to>
      <xdr:col>5</xdr:col>
      <xdr:colOff>1714500</xdr:colOff>
      <xdr:row>74</xdr:row>
      <xdr:rowOff>1323975</xdr:rowOff>
    </xdr:to>
    <xdr:pic>
      <xdr:nvPicPr>
        <xdr:cNvPr id="20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02898575"/>
          <a:ext cx="7048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981075</xdr:colOff>
      <xdr:row>75</xdr:row>
      <xdr:rowOff>66675</xdr:rowOff>
    </xdr:from>
    <xdr:to>
      <xdr:col>5</xdr:col>
      <xdr:colOff>1685925</xdr:colOff>
      <xdr:row>75</xdr:row>
      <xdr:rowOff>1276350</xdr:rowOff>
    </xdr:to>
    <xdr:pic>
      <xdr:nvPicPr>
        <xdr:cNvPr id="20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4327325"/>
          <a:ext cx="7048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1266825</xdr:colOff>
      <xdr:row>93</xdr:row>
      <xdr:rowOff>228600</xdr:rowOff>
    </xdr:from>
    <xdr:to>
      <xdr:col>5</xdr:col>
      <xdr:colOff>1975485</xdr:colOff>
      <xdr:row>93</xdr:row>
      <xdr:rowOff>1162050</xdr:rowOff>
    </xdr:to>
    <xdr:pic>
      <xdr:nvPicPr>
        <xdr:cNvPr id="209" name="Obrázek 208"/>
        <xdr:cNvPicPr/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219825" y="123825000"/>
          <a:ext cx="708660" cy="9334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94</xdr:row>
      <xdr:rowOff>314325</xdr:rowOff>
    </xdr:from>
    <xdr:to>
      <xdr:col>5</xdr:col>
      <xdr:colOff>1628775</xdr:colOff>
      <xdr:row>94</xdr:row>
      <xdr:rowOff>1195705</xdr:rowOff>
    </xdr:to>
    <xdr:pic>
      <xdr:nvPicPr>
        <xdr:cNvPr id="210" name="Obrázek 209"/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25291850"/>
          <a:ext cx="657225" cy="881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1009650</xdr:colOff>
      <xdr:row>95</xdr:row>
      <xdr:rowOff>247650</xdr:rowOff>
    </xdr:from>
    <xdr:to>
      <xdr:col>5</xdr:col>
      <xdr:colOff>1671320</xdr:colOff>
      <xdr:row>95</xdr:row>
      <xdr:rowOff>1171575</xdr:rowOff>
    </xdr:to>
    <xdr:pic>
      <xdr:nvPicPr>
        <xdr:cNvPr id="211" name="Obrázek 210"/>
        <xdr:cNvPicPr/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26606300"/>
          <a:ext cx="66167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809625</xdr:colOff>
      <xdr:row>96</xdr:row>
      <xdr:rowOff>171450</xdr:rowOff>
    </xdr:from>
    <xdr:to>
      <xdr:col>5</xdr:col>
      <xdr:colOff>1271905</xdr:colOff>
      <xdr:row>96</xdr:row>
      <xdr:rowOff>1104900</xdr:rowOff>
    </xdr:to>
    <xdr:pic>
      <xdr:nvPicPr>
        <xdr:cNvPr id="212" name="Obrázek 211"/>
        <xdr:cNvPicPr/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762625" y="127911225"/>
          <a:ext cx="462280" cy="933450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97</xdr:row>
      <xdr:rowOff>152400</xdr:rowOff>
    </xdr:from>
    <xdr:to>
      <xdr:col>5</xdr:col>
      <xdr:colOff>1339215</xdr:colOff>
      <xdr:row>97</xdr:row>
      <xdr:rowOff>1085850</xdr:rowOff>
    </xdr:to>
    <xdr:pic>
      <xdr:nvPicPr>
        <xdr:cNvPr id="214" name="Obrázek 213"/>
        <xdr:cNvPicPr/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838825" y="129273300"/>
          <a:ext cx="453390" cy="933450"/>
        </a:xfrm>
        <a:prstGeom prst="rect">
          <a:avLst/>
        </a:prstGeom>
      </xdr:spPr>
    </xdr:pic>
    <xdr:clientData/>
  </xdr:twoCellAnchor>
  <xdr:twoCellAnchor editAs="oneCell">
    <xdr:from>
      <xdr:col>5</xdr:col>
      <xdr:colOff>971550</xdr:colOff>
      <xdr:row>98</xdr:row>
      <xdr:rowOff>400050</xdr:rowOff>
    </xdr:from>
    <xdr:to>
      <xdr:col>5</xdr:col>
      <xdr:colOff>1647825</xdr:colOff>
      <xdr:row>98</xdr:row>
      <xdr:rowOff>1095375</xdr:rowOff>
    </xdr:to>
    <xdr:pic>
      <xdr:nvPicPr>
        <xdr:cNvPr id="215" name="Obrázek 214"/>
        <xdr:cNvPicPr/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924550" y="130902075"/>
          <a:ext cx="676275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790575</xdr:colOff>
      <xdr:row>146</xdr:row>
      <xdr:rowOff>38100</xdr:rowOff>
    </xdr:from>
    <xdr:to>
      <xdr:col>5</xdr:col>
      <xdr:colOff>1628775</xdr:colOff>
      <xdr:row>146</xdr:row>
      <xdr:rowOff>1266825</xdr:rowOff>
    </xdr:to>
    <xdr:pic>
      <xdr:nvPicPr>
        <xdr:cNvPr id="220" name="Obrázek 219"/>
        <xdr:cNvPicPr/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743575" y="174707550"/>
          <a:ext cx="838200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147</xdr:row>
      <xdr:rowOff>66675</xdr:rowOff>
    </xdr:from>
    <xdr:to>
      <xdr:col>5</xdr:col>
      <xdr:colOff>1543050</xdr:colOff>
      <xdr:row>147</xdr:row>
      <xdr:rowOff>1295400</xdr:rowOff>
    </xdr:to>
    <xdr:pic>
      <xdr:nvPicPr>
        <xdr:cNvPr id="221" name="Obrázek 220"/>
        <xdr:cNvPicPr/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657850" y="176193450"/>
          <a:ext cx="838200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148</xdr:row>
      <xdr:rowOff>19050</xdr:rowOff>
    </xdr:from>
    <xdr:to>
      <xdr:col>5</xdr:col>
      <xdr:colOff>1476375</xdr:colOff>
      <xdr:row>148</xdr:row>
      <xdr:rowOff>1247775</xdr:rowOff>
    </xdr:to>
    <xdr:pic>
      <xdr:nvPicPr>
        <xdr:cNvPr id="222" name="Obrázek 221"/>
        <xdr:cNvPicPr/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591175" y="177603150"/>
          <a:ext cx="838200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149</xdr:row>
      <xdr:rowOff>123825</xdr:rowOff>
    </xdr:from>
    <xdr:to>
      <xdr:col>5</xdr:col>
      <xdr:colOff>1438275</xdr:colOff>
      <xdr:row>149</xdr:row>
      <xdr:rowOff>1352550</xdr:rowOff>
    </xdr:to>
    <xdr:pic>
      <xdr:nvPicPr>
        <xdr:cNvPr id="223" name="Obrázek 222"/>
        <xdr:cNvPicPr/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553075" y="179165250"/>
          <a:ext cx="838200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151</xdr:row>
      <xdr:rowOff>95250</xdr:rowOff>
    </xdr:from>
    <xdr:to>
      <xdr:col>5</xdr:col>
      <xdr:colOff>1362075</xdr:colOff>
      <xdr:row>151</xdr:row>
      <xdr:rowOff>1333500</xdr:rowOff>
    </xdr:to>
    <xdr:pic>
      <xdr:nvPicPr>
        <xdr:cNvPr id="224" name="Obrázek 223"/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486400" y="182051325"/>
          <a:ext cx="82867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152</xdr:row>
      <xdr:rowOff>114300</xdr:rowOff>
    </xdr:from>
    <xdr:to>
      <xdr:col>5</xdr:col>
      <xdr:colOff>1276350</xdr:colOff>
      <xdr:row>152</xdr:row>
      <xdr:rowOff>1352550</xdr:rowOff>
    </xdr:to>
    <xdr:pic>
      <xdr:nvPicPr>
        <xdr:cNvPr id="225" name="Obrázek 224"/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400675" y="183527700"/>
          <a:ext cx="82867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153</xdr:row>
      <xdr:rowOff>228600</xdr:rowOff>
    </xdr:from>
    <xdr:to>
      <xdr:col>5</xdr:col>
      <xdr:colOff>1495425</xdr:colOff>
      <xdr:row>154</xdr:row>
      <xdr:rowOff>9525</xdr:rowOff>
    </xdr:to>
    <xdr:pic>
      <xdr:nvPicPr>
        <xdr:cNvPr id="226" name="Obrázek 225"/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619750" y="185099325"/>
          <a:ext cx="82867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154</xdr:row>
      <xdr:rowOff>114300</xdr:rowOff>
    </xdr:from>
    <xdr:to>
      <xdr:col>5</xdr:col>
      <xdr:colOff>1647825</xdr:colOff>
      <xdr:row>154</xdr:row>
      <xdr:rowOff>1352550</xdr:rowOff>
    </xdr:to>
    <xdr:pic>
      <xdr:nvPicPr>
        <xdr:cNvPr id="227" name="Obrázek 226"/>
        <xdr:cNvPicPr/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772150" y="186442350"/>
          <a:ext cx="82867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89</xdr:row>
      <xdr:rowOff>266700</xdr:rowOff>
    </xdr:from>
    <xdr:to>
      <xdr:col>5</xdr:col>
      <xdr:colOff>1628775</xdr:colOff>
      <xdr:row>89</xdr:row>
      <xdr:rowOff>1133475</xdr:rowOff>
    </xdr:to>
    <xdr:pic>
      <xdr:nvPicPr>
        <xdr:cNvPr id="228" name="Obrázek 227"/>
        <xdr:cNvPicPr/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772150" y="123863100"/>
          <a:ext cx="809625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90</xdr:row>
      <xdr:rowOff>152400</xdr:rowOff>
    </xdr:from>
    <xdr:to>
      <xdr:col>5</xdr:col>
      <xdr:colOff>1504950</xdr:colOff>
      <xdr:row>90</xdr:row>
      <xdr:rowOff>1019175</xdr:rowOff>
    </xdr:to>
    <xdr:pic>
      <xdr:nvPicPr>
        <xdr:cNvPr id="229" name="Obrázek 228"/>
        <xdr:cNvPicPr/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648325" y="125129925"/>
          <a:ext cx="809625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91</xdr:row>
      <xdr:rowOff>314325</xdr:rowOff>
    </xdr:from>
    <xdr:to>
      <xdr:col>5</xdr:col>
      <xdr:colOff>1485900</xdr:colOff>
      <xdr:row>91</xdr:row>
      <xdr:rowOff>1181100</xdr:rowOff>
    </xdr:to>
    <xdr:pic>
      <xdr:nvPicPr>
        <xdr:cNvPr id="230" name="Obrázek 229"/>
        <xdr:cNvPicPr/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629275" y="126672975"/>
          <a:ext cx="809625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92</xdr:row>
      <xdr:rowOff>180975</xdr:rowOff>
    </xdr:from>
    <xdr:to>
      <xdr:col>5</xdr:col>
      <xdr:colOff>1419225</xdr:colOff>
      <xdr:row>92</xdr:row>
      <xdr:rowOff>1047750</xdr:rowOff>
    </xdr:to>
    <xdr:pic>
      <xdr:nvPicPr>
        <xdr:cNvPr id="231" name="Obrázek 230"/>
        <xdr:cNvPicPr/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562600" y="127920750"/>
          <a:ext cx="809625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1019175</xdr:colOff>
      <xdr:row>124</xdr:row>
      <xdr:rowOff>152400</xdr:rowOff>
    </xdr:from>
    <xdr:to>
      <xdr:col>5</xdr:col>
      <xdr:colOff>1828800</xdr:colOff>
      <xdr:row>124</xdr:row>
      <xdr:rowOff>1381125</xdr:rowOff>
    </xdr:to>
    <xdr:pic>
      <xdr:nvPicPr>
        <xdr:cNvPr id="232" name="Obrázek 231"/>
        <xdr:cNvPicPr/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972175" y="166944675"/>
          <a:ext cx="80962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125</xdr:row>
      <xdr:rowOff>57150</xdr:rowOff>
    </xdr:from>
    <xdr:to>
      <xdr:col>5</xdr:col>
      <xdr:colOff>1590675</xdr:colOff>
      <xdr:row>125</xdr:row>
      <xdr:rowOff>1285875</xdr:rowOff>
    </xdr:to>
    <xdr:pic>
      <xdr:nvPicPr>
        <xdr:cNvPr id="233" name="Obrázek 232"/>
        <xdr:cNvPicPr/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734050" y="168306750"/>
          <a:ext cx="80962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127</xdr:row>
      <xdr:rowOff>142875</xdr:rowOff>
    </xdr:from>
    <xdr:to>
      <xdr:col>5</xdr:col>
      <xdr:colOff>1466850</xdr:colOff>
      <xdr:row>127</xdr:row>
      <xdr:rowOff>1371600</xdr:rowOff>
    </xdr:to>
    <xdr:pic>
      <xdr:nvPicPr>
        <xdr:cNvPr id="234" name="Obrázek 233"/>
        <xdr:cNvPicPr/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610225" y="171307125"/>
          <a:ext cx="80962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126</xdr:row>
      <xdr:rowOff>104775</xdr:rowOff>
    </xdr:from>
    <xdr:to>
      <xdr:col>5</xdr:col>
      <xdr:colOff>1543050</xdr:colOff>
      <xdr:row>126</xdr:row>
      <xdr:rowOff>1333500</xdr:rowOff>
    </xdr:to>
    <xdr:pic>
      <xdr:nvPicPr>
        <xdr:cNvPr id="235" name="Obrázek 234"/>
        <xdr:cNvPicPr/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686425" y="169811700"/>
          <a:ext cx="80962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129</xdr:row>
      <xdr:rowOff>57150</xdr:rowOff>
    </xdr:from>
    <xdr:to>
      <xdr:col>5</xdr:col>
      <xdr:colOff>1333500</xdr:colOff>
      <xdr:row>129</xdr:row>
      <xdr:rowOff>1304925</xdr:rowOff>
    </xdr:to>
    <xdr:pic>
      <xdr:nvPicPr>
        <xdr:cNvPr id="236" name="Obrázek 235"/>
        <xdr:cNvPicPr/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467350" y="174136050"/>
          <a:ext cx="819150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130</xdr:row>
      <xdr:rowOff>28575</xdr:rowOff>
    </xdr:from>
    <xdr:to>
      <xdr:col>5</xdr:col>
      <xdr:colOff>1343025</xdr:colOff>
      <xdr:row>130</xdr:row>
      <xdr:rowOff>1276350</xdr:rowOff>
    </xdr:to>
    <xdr:pic>
      <xdr:nvPicPr>
        <xdr:cNvPr id="237" name="Obrázek 236"/>
        <xdr:cNvPicPr/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476875" y="175564800"/>
          <a:ext cx="819150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131</xdr:row>
      <xdr:rowOff>95250</xdr:rowOff>
    </xdr:from>
    <xdr:to>
      <xdr:col>5</xdr:col>
      <xdr:colOff>1333500</xdr:colOff>
      <xdr:row>131</xdr:row>
      <xdr:rowOff>1343025</xdr:rowOff>
    </xdr:to>
    <xdr:pic>
      <xdr:nvPicPr>
        <xdr:cNvPr id="238" name="Obrázek 237"/>
        <xdr:cNvPicPr/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467350" y="177088800"/>
          <a:ext cx="819150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132</xdr:row>
      <xdr:rowOff>76200</xdr:rowOff>
    </xdr:from>
    <xdr:to>
      <xdr:col>5</xdr:col>
      <xdr:colOff>1152525</xdr:colOff>
      <xdr:row>132</xdr:row>
      <xdr:rowOff>1323975</xdr:rowOff>
    </xdr:to>
    <xdr:pic>
      <xdr:nvPicPr>
        <xdr:cNvPr id="239" name="Obrázek 238"/>
        <xdr:cNvPicPr/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86375" y="178527075"/>
          <a:ext cx="819150" cy="124777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83</xdr:row>
      <xdr:rowOff>323850</xdr:rowOff>
    </xdr:from>
    <xdr:to>
      <xdr:col>5</xdr:col>
      <xdr:colOff>1390650</xdr:colOff>
      <xdr:row>83</xdr:row>
      <xdr:rowOff>1205230</xdr:rowOff>
    </xdr:to>
    <xdr:pic>
      <xdr:nvPicPr>
        <xdr:cNvPr id="240" name="Obrázek 239"/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15633500"/>
          <a:ext cx="657225" cy="881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933450</xdr:colOff>
      <xdr:row>84</xdr:row>
      <xdr:rowOff>323850</xdr:rowOff>
    </xdr:from>
    <xdr:to>
      <xdr:col>5</xdr:col>
      <xdr:colOff>1595120</xdr:colOff>
      <xdr:row>84</xdr:row>
      <xdr:rowOff>1247775</xdr:rowOff>
    </xdr:to>
    <xdr:pic>
      <xdr:nvPicPr>
        <xdr:cNvPr id="241" name="Obrázek 240"/>
        <xdr:cNvPicPr/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17014625"/>
          <a:ext cx="66167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457200</xdr:colOff>
      <xdr:row>99</xdr:row>
      <xdr:rowOff>266700</xdr:rowOff>
    </xdr:from>
    <xdr:to>
      <xdr:col>5</xdr:col>
      <xdr:colOff>1562100</xdr:colOff>
      <xdr:row>99</xdr:row>
      <xdr:rowOff>944880</xdr:rowOff>
    </xdr:to>
    <xdr:pic>
      <xdr:nvPicPr>
        <xdr:cNvPr id="242" name="Obrázek 241"/>
        <xdr:cNvPicPr/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10200" y="137674350"/>
          <a:ext cx="1104900" cy="67818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100</xdr:row>
      <xdr:rowOff>352425</xdr:rowOff>
    </xdr:from>
    <xdr:to>
      <xdr:col>5</xdr:col>
      <xdr:colOff>1600200</xdr:colOff>
      <xdr:row>100</xdr:row>
      <xdr:rowOff>1030605</xdr:rowOff>
    </xdr:to>
    <xdr:pic>
      <xdr:nvPicPr>
        <xdr:cNvPr id="243" name="Obrázek 242"/>
        <xdr:cNvPicPr/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448300" y="139141200"/>
          <a:ext cx="1104900" cy="67818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101</xdr:row>
      <xdr:rowOff>485775</xdr:rowOff>
    </xdr:from>
    <xdr:to>
      <xdr:col>5</xdr:col>
      <xdr:colOff>1291590</xdr:colOff>
      <xdr:row>101</xdr:row>
      <xdr:rowOff>1162050</xdr:rowOff>
    </xdr:to>
    <xdr:pic>
      <xdr:nvPicPr>
        <xdr:cNvPr id="244" name="Obrázek 243"/>
        <xdr:cNvPicPr/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791200" y="140655675"/>
          <a:ext cx="453390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102</xdr:row>
      <xdr:rowOff>276225</xdr:rowOff>
    </xdr:from>
    <xdr:to>
      <xdr:col>5</xdr:col>
      <xdr:colOff>1200150</xdr:colOff>
      <xdr:row>102</xdr:row>
      <xdr:rowOff>941070</xdr:rowOff>
    </xdr:to>
    <xdr:pic>
      <xdr:nvPicPr>
        <xdr:cNvPr id="245" name="Obrázek 244"/>
        <xdr:cNvPicPr/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705475" y="141827250"/>
          <a:ext cx="447675" cy="664845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156</xdr:row>
      <xdr:rowOff>95250</xdr:rowOff>
    </xdr:from>
    <xdr:to>
      <xdr:col>5</xdr:col>
      <xdr:colOff>1457325</xdr:colOff>
      <xdr:row>156</xdr:row>
      <xdr:rowOff>1358265</xdr:rowOff>
    </xdr:to>
    <xdr:pic>
      <xdr:nvPicPr>
        <xdr:cNvPr id="250" name="Obrázek 249"/>
        <xdr:cNvPicPr/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543550" y="206625825"/>
          <a:ext cx="866775" cy="126301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157</xdr:row>
      <xdr:rowOff>114300</xdr:rowOff>
    </xdr:from>
    <xdr:to>
      <xdr:col>5</xdr:col>
      <xdr:colOff>1428750</xdr:colOff>
      <xdr:row>157</xdr:row>
      <xdr:rowOff>1377315</xdr:rowOff>
    </xdr:to>
    <xdr:pic>
      <xdr:nvPicPr>
        <xdr:cNvPr id="251" name="Obrázek 250"/>
        <xdr:cNvPicPr/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514975" y="208206975"/>
          <a:ext cx="866775" cy="126301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158</xdr:row>
      <xdr:rowOff>47625</xdr:rowOff>
    </xdr:from>
    <xdr:to>
      <xdr:col>5</xdr:col>
      <xdr:colOff>1400175</xdr:colOff>
      <xdr:row>158</xdr:row>
      <xdr:rowOff>1310640</xdr:rowOff>
    </xdr:to>
    <xdr:pic>
      <xdr:nvPicPr>
        <xdr:cNvPr id="252" name="Obrázek 251"/>
        <xdr:cNvPicPr/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486400" y="209702400"/>
          <a:ext cx="866775" cy="126301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159</xdr:row>
      <xdr:rowOff>142875</xdr:rowOff>
    </xdr:from>
    <xdr:to>
      <xdr:col>5</xdr:col>
      <xdr:colOff>1276350</xdr:colOff>
      <xdr:row>159</xdr:row>
      <xdr:rowOff>1405890</xdr:rowOff>
    </xdr:to>
    <xdr:pic>
      <xdr:nvPicPr>
        <xdr:cNvPr id="253" name="Obrázek 252"/>
        <xdr:cNvPicPr/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362575" y="211359750"/>
          <a:ext cx="866775" cy="1263015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161</xdr:row>
      <xdr:rowOff>152400</xdr:rowOff>
    </xdr:from>
    <xdr:to>
      <xdr:col>5</xdr:col>
      <xdr:colOff>1542415</xdr:colOff>
      <xdr:row>161</xdr:row>
      <xdr:rowOff>1419225</xdr:rowOff>
    </xdr:to>
    <xdr:pic>
      <xdr:nvPicPr>
        <xdr:cNvPr id="254" name="Obrázek 253"/>
        <xdr:cNvPicPr/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648325" y="214388700"/>
          <a:ext cx="847090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162</xdr:row>
      <xdr:rowOff>95250</xdr:rowOff>
    </xdr:from>
    <xdr:to>
      <xdr:col>5</xdr:col>
      <xdr:colOff>1409065</xdr:colOff>
      <xdr:row>162</xdr:row>
      <xdr:rowOff>1362075</xdr:rowOff>
    </xdr:to>
    <xdr:pic>
      <xdr:nvPicPr>
        <xdr:cNvPr id="255" name="Obrázek 254"/>
        <xdr:cNvPicPr/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514975" y="215788875"/>
          <a:ext cx="847090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163</xdr:row>
      <xdr:rowOff>76200</xdr:rowOff>
    </xdr:from>
    <xdr:to>
      <xdr:col>5</xdr:col>
      <xdr:colOff>1609090</xdr:colOff>
      <xdr:row>163</xdr:row>
      <xdr:rowOff>1343025</xdr:rowOff>
    </xdr:to>
    <xdr:pic>
      <xdr:nvPicPr>
        <xdr:cNvPr id="256" name="Obrázek 255"/>
        <xdr:cNvPicPr/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715000" y="217227150"/>
          <a:ext cx="847090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164</xdr:row>
      <xdr:rowOff>104775</xdr:rowOff>
    </xdr:from>
    <xdr:to>
      <xdr:col>5</xdr:col>
      <xdr:colOff>1466215</xdr:colOff>
      <xdr:row>164</xdr:row>
      <xdr:rowOff>1371600</xdr:rowOff>
    </xdr:to>
    <xdr:pic>
      <xdr:nvPicPr>
        <xdr:cNvPr id="257" name="Obrázek 256"/>
        <xdr:cNvPicPr/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572125" y="218713050"/>
          <a:ext cx="847090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166</xdr:row>
      <xdr:rowOff>114300</xdr:rowOff>
    </xdr:from>
    <xdr:to>
      <xdr:col>5</xdr:col>
      <xdr:colOff>1390650</xdr:colOff>
      <xdr:row>166</xdr:row>
      <xdr:rowOff>1294130</xdr:rowOff>
    </xdr:to>
    <xdr:pic>
      <xdr:nvPicPr>
        <xdr:cNvPr id="258" name="Obrázek 257"/>
        <xdr:cNvPicPr/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534025" y="221627700"/>
          <a:ext cx="80962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167</xdr:row>
      <xdr:rowOff>171450</xdr:rowOff>
    </xdr:from>
    <xdr:to>
      <xdr:col>5</xdr:col>
      <xdr:colOff>1428750</xdr:colOff>
      <xdr:row>167</xdr:row>
      <xdr:rowOff>1351280</xdr:rowOff>
    </xdr:to>
    <xdr:pic>
      <xdr:nvPicPr>
        <xdr:cNvPr id="259" name="Obrázek 258"/>
        <xdr:cNvPicPr/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572125" y="223132650"/>
          <a:ext cx="80962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168</xdr:row>
      <xdr:rowOff>171450</xdr:rowOff>
    </xdr:from>
    <xdr:to>
      <xdr:col>5</xdr:col>
      <xdr:colOff>1524000</xdr:colOff>
      <xdr:row>168</xdr:row>
      <xdr:rowOff>1351280</xdr:rowOff>
    </xdr:to>
    <xdr:pic>
      <xdr:nvPicPr>
        <xdr:cNvPr id="260" name="Obrázek 259"/>
        <xdr:cNvPicPr/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667375" y="224580450"/>
          <a:ext cx="80962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904875</xdr:colOff>
      <xdr:row>169</xdr:row>
      <xdr:rowOff>247650</xdr:rowOff>
    </xdr:from>
    <xdr:to>
      <xdr:col>5</xdr:col>
      <xdr:colOff>1714500</xdr:colOff>
      <xdr:row>169</xdr:row>
      <xdr:rowOff>1427480</xdr:rowOff>
    </xdr:to>
    <xdr:pic>
      <xdr:nvPicPr>
        <xdr:cNvPr id="261" name="Obrázek 260"/>
        <xdr:cNvPicPr/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857875" y="226104450"/>
          <a:ext cx="80962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170</xdr:row>
      <xdr:rowOff>133350</xdr:rowOff>
    </xdr:from>
    <xdr:to>
      <xdr:col>5</xdr:col>
      <xdr:colOff>1057275</xdr:colOff>
      <xdr:row>170</xdr:row>
      <xdr:rowOff>1274445</xdr:rowOff>
    </xdr:to>
    <xdr:pic>
      <xdr:nvPicPr>
        <xdr:cNvPr id="262" name="Obrázek 261"/>
        <xdr:cNvPicPr/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448300" y="227437950"/>
          <a:ext cx="561975" cy="114109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139</xdr:row>
      <xdr:rowOff>238125</xdr:rowOff>
    </xdr:from>
    <xdr:to>
      <xdr:col>5</xdr:col>
      <xdr:colOff>1450975</xdr:colOff>
      <xdr:row>139</xdr:row>
      <xdr:rowOff>1390650</xdr:rowOff>
    </xdr:to>
    <xdr:pic>
      <xdr:nvPicPr>
        <xdr:cNvPr id="263" name="Obrázek 262"/>
        <xdr:cNvPicPr/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810250" y="184575450"/>
          <a:ext cx="593725" cy="1152525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140</xdr:row>
      <xdr:rowOff>247650</xdr:rowOff>
    </xdr:from>
    <xdr:to>
      <xdr:col>5</xdr:col>
      <xdr:colOff>1221740</xdr:colOff>
      <xdr:row>140</xdr:row>
      <xdr:rowOff>1390650</xdr:rowOff>
    </xdr:to>
    <xdr:pic>
      <xdr:nvPicPr>
        <xdr:cNvPr id="264" name="Obrázek 263"/>
        <xdr:cNvPicPr/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591175" y="186099450"/>
          <a:ext cx="583565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141</xdr:row>
      <xdr:rowOff>104775</xdr:rowOff>
    </xdr:from>
    <xdr:to>
      <xdr:col>5</xdr:col>
      <xdr:colOff>1377950</xdr:colOff>
      <xdr:row>141</xdr:row>
      <xdr:rowOff>1362075</xdr:rowOff>
    </xdr:to>
    <xdr:pic>
      <xdr:nvPicPr>
        <xdr:cNvPr id="265" name="Obrázek 264"/>
        <xdr:cNvPicPr/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86400" y="187471050"/>
          <a:ext cx="84455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143</xdr:row>
      <xdr:rowOff>238125</xdr:rowOff>
    </xdr:from>
    <xdr:to>
      <xdr:col>5</xdr:col>
      <xdr:colOff>1330325</xdr:colOff>
      <xdr:row>143</xdr:row>
      <xdr:rowOff>1495425</xdr:rowOff>
    </xdr:to>
    <xdr:pic>
      <xdr:nvPicPr>
        <xdr:cNvPr id="266" name="Obrázek 265"/>
        <xdr:cNvPicPr/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38775" y="190633350"/>
          <a:ext cx="84455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142</xdr:row>
      <xdr:rowOff>66675</xdr:rowOff>
    </xdr:from>
    <xdr:to>
      <xdr:col>5</xdr:col>
      <xdr:colOff>1244600</xdr:colOff>
      <xdr:row>142</xdr:row>
      <xdr:rowOff>1323975</xdr:rowOff>
    </xdr:to>
    <xdr:pic>
      <xdr:nvPicPr>
        <xdr:cNvPr id="267" name="Obrázek 266"/>
        <xdr:cNvPicPr/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353050" y="188947425"/>
          <a:ext cx="84455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144</xdr:row>
      <xdr:rowOff>114300</xdr:rowOff>
    </xdr:from>
    <xdr:to>
      <xdr:col>5</xdr:col>
      <xdr:colOff>1225550</xdr:colOff>
      <xdr:row>144</xdr:row>
      <xdr:rowOff>1371600</xdr:rowOff>
    </xdr:to>
    <xdr:pic>
      <xdr:nvPicPr>
        <xdr:cNvPr id="268" name="Obrázek 267"/>
        <xdr:cNvPicPr/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334000" y="192024000"/>
          <a:ext cx="84455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103</xdr:row>
      <xdr:rowOff>142875</xdr:rowOff>
    </xdr:from>
    <xdr:to>
      <xdr:col>5</xdr:col>
      <xdr:colOff>1036955</xdr:colOff>
      <xdr:row>103</xdr:row>
      <xdr:rowOff>1295400</xdr:rowOff>
    </xdr:to>
    <xdr:pic>
      <xdr:nvPicPr>
        <xdr:cNvPr id="269" name="Obrázek 268"/>
        <xdr:cNvPicPr/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410200" y="143075025"/>
          <a:ext cx="579755" cy="115252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104</xdr:row>
      <xdr:rowOff>409575</xdr:rowOff>
    </xdr:from>
    <xdr:to>
      <xdr:col>5</xdr:col>
      <xdr:colOff>1310005</xdr:colOff>
      <xdr:row>104</xdr:row>
      <xdr:rowOff>1152525</xdr:rowOff>
    </xdr:to>
    <xdr:pic>
      <xdr:nvPicPr>
        <xdr:cNvPr id="270" name="Obrázek 269"/>
        <xdr:cNvPicPr/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667375" y="144722850"/>
          <a:ext cx="595630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952500</xdr:colOff>
      <xdr:row>135</xdr:row>
      <xdr:rowOff>104775</xdr:rowOff>
    </xdr:from>
    <xdr:to>
      <xdr:col>5</xdr:col>
      <xdr:colOff>1590675</xdr:colOff>
      <xdr:row>135</xdr:row>
      <xdr:rowOff>1304925</xdr:rowOff>
    </xdr:to>
    <xdr:pic>
      <xdr:nvPicPr>
        <xdr:cNvPr id="249" name="Obrázek 248" descr="ALFA 500 skrin LTD 600x470x1780 5M.FT dvere LTD leve.satni vysuv.jpg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97" t="5203" r="24097" b="6615"/>
        <a:stretch>
          <a:fillRect/>
        </a:stretch>
      </xdr:blipFill>
      <xdr:spPr bwMode="auto">
        <a:xfrm>
          <a:off x="7210425" y="188585475"/>
          <a:ext cx="638175" cy="12001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409576</xdr:colOff>
      <xdr:row>136</xdr:row>
      <xdr:rowOff>76200</xdr:rowOff>
    </xdr:from>
    <xdr:to>
      <xdr:col>5</xdr:col>
      <xdr:colOff>923926</xdr:colOff>
      <xdr:row>136</xdr:row>
      <xdr:rowOff>1362075</xdr:rowOff>
    </xdr:to>
    <xdr:pic>
      <xdr:nvPicPr>
        <xdr:cNvPr id="271" name="Obrázek 270" descr="ALFA 500 skrin LTD 600x470x1780 5M.FT dvere LTD prave.satni vysuv.jpg"/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61" t="4349" r="29349" b="6522"/>
        <a:stretch>
          <a:fillRect/>
        </a:stretch>
      </xdr:blipFill>
      <xdr:spPr bwMode="auto">
        <a:xfrm>
          <a:off x="5362576" y="187118625"/>
          <a:ext cx="514350" cy="1285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552450</xdr:colOff>
      <xdr:row>137</xdr:row>
      <xdr:rowOff>200025</xdr:rowOff>
    </xdr:from>
    <xdr:to>
      <xdr:col>5</xdr:col>
      <xdr:colOff>1323975</xdr:colOff>
      <xdr:row>137</xdr:row>
      <xdr:rowOff>1352550</xdr:rowOff>
    </xdr:to>
    <xdr:pic>
      <xdr:nvPicPr>
        <xdr:cNvPr id="272" name="Obrázek 271" descr="ALFA 500 skrin LTD 800x600x1780 5M.FL dvere LTD.satni tyc-clothes polo.jpg"/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5" t="4494" r="17978" b="6741"/>
        <a:stretch>
          <a:fillRect/>
        </a:stretch>
      </xdr:blipFill>
      <xdr:spPr bwMode="auto">
        <a:xfrm>
          <a:off x="5505450" y="188699775"/>
          <a:ext cx="771525" cy="11525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390525</xdr:colOff>
      <xdr:row>191</xdr:row>
      <xdr:rowOff>95250</xdr:rowOff>
    </xdr:from>
    <xdr:to>
      <xdr:col>5</xdr:col>
      <xdr:colOff>1219200</xdr:colOff>
      <xdr:row>191</xdr:row>
      <xdr:rowOff>1280160</xdr:rowOff>
    </xdr:to>
    <xdr:pic>
      <xdr:nvPicPr>
        <xdr:cNvPr id="274" name="Obrázek 273"/>
        <xdr:cNvPicPr/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343525" y="260746875"/>
          <a:ext cx="828675" cy="118491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192</xdr:row>
      <xdr:rowOff>171450</xdr:rowOff>
    </xdr:from>
    <xdr:to>
      <xdr:col>5</xdr:col>
      <xdr:colOff>1457325</xdr:colOff>
      <xdr:row>192</xdr:row>
      <xdr:rowOff>1356360</xdr:rowOff>
    </xdr:to>
    <xdr:pic>
      <xdr:nvPicPr>
        <xdr:cNvPr id="275" name="Obrázek 274"/>
        <xdr:cNvPicPr/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581650" y="262270875"/>
          <a:ext cx="828675" cy="1184910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193</xdr:row>
      <xdr:rowOff>171450</xdr:rowOff>
    </xdr:from>
    <xdr:to>
      <xdr:col>5</xdr:col>
      <xdr:colOff>1447800</xdr:colOff>
      <xdr:row>193</xdr:row>
      <xdr:rowOff>1196975</xdr:rowOff>
    </xdr:to>
    <xdr:pic>
      <xdr:nvPicPr>
        <xdr:cNvPr id="276" name="Obrázek 275"/>
        <xdr:cNvPicPr/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543550" y="263718675"/>
          <a:ext cx="857250" cy="1025525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194</xdr:row>
      <xdr:rowOff>114300</xdr:rowOff>
    </xdr:from>
    <xdr:to>
      <xdr:col>5</xdr:col>
      <xdr:colOff>1390650</xdr:colOff>
      <xdr:row>194</xdr:row>
      <xdr:rowOff>1139825</xdr:rowOff>
    </xdr:to>
    <xdr:pic>
      <xdr:nvPicPr>
        <xdr:cNvPr id="277" name="Obrázek 276"/>
        <xdr:cNvPicPr/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629275" y="265109325"/>
          <a:ext cx="714375" cy="102552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195</xdr:row>
      <xdr:rowOff>152400</xdr:rowOff>
    </xdr:from>
    <xdr:to>
      <xdr:col>5</xdr:col>
      <xdr:colOff>1292860</xdr:colOff>
      <xdr:row>195</xdr:row>
      <xdr:rowOff>1171575</xdr:rowOff>
    </xdr:to>
    <xdr:pic>
      <xdr:nvPicPr>
        <xdr:cNvPr id="278" name="Obrázek 277"/>
        <xdr:cNvPicPr/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667375" y="266595225"/>
          <a:ext cx="57848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196</xdr:row>
      <xdr:rowOff>247650</xdr:rowOff>
    </xdr:from>
    <xdr:to>
      <xdr:col>5</xdr:col>
      <xdr:colOff>1576705</xdr:colOff>
      <xdr:row>196</xdr:row>
      <xdr:rowOff>1057275</xdr:rowOff>
    </xdr:to>
    <xdr:pic>
      <xdr:nvPicPr>
        <xdr:cNvPr id="279" name="Obrázek 278"/>
        <xdr:cNvPicPr/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600700" y="268138275"/>
          <a:ext cx="929005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197</xdr:row>
      <xdr:rowOff>371475</xdr:rowOff>
    </xdr:from>
    <xdr:to>
      <xdr:col>5</xdr:col>
      <xdr:colOff>1647825</xdr:colOff>
      <xdr:row>197</xdr:row>
      <xdr:rowOff>1167765</xdr:rowOff>
    </xdr:to>
    <xdr:pic>
      <xdr:nvPicPr>
        <xdr:cNvPr id="280" name="Obrázek 279"/>
        <xdr:cNvPicPr/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810250" y="269709900"/>
          <a:ext cx="790575" cy="796290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198</xdr:row>
      <xdr:rowOff>342900</xdr:rowOff>
    </xdr:from>
    <xdr:to>
      <xdr:col>5</xdr:col>
      <xdr:colOff>1409700</xdr:colOff>
      <xdr:row>198</xdr:row>
      <xdr:rowOff>1165860</xdr:rowOff>
    </xdr:to>
    <xdr:pic>
      <xdr:nvPicPr>
        <xdr:cNvPr id="281" name="Obrázek 280"/>
        <xdr:cNvPicPr/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781675" y="271129125"/>
          <a:ext cx="581025" cy="822960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199</xdr:row>
      <xdr:rowOff>161925</xdr:rowOff>
    </xdr:from>
    <xdr:to>
      <xdr:col>5</xdr:col>
      <xdr:colOff>1417320</xdr:colOff>
      <xdr:row>199</xdr:row>
      <xdr:rowOff>1104900</xdr:rowOff>
    </xdr:to>
    <xdr:pic>
      <xdr:nvPicPr>
        <xdr:cNvPr id="282" name="Obrázek 281"/>
        <xdr:cNvPicPr/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629275" y="272395950"/>
          <a:ext cx="741045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200</xdr:row>
      <xdr:rowOff>257175</xdr:rowOff>
    </xdr:from>
    <xdr:to>
      <xdr:col>5</xdr:col>
      <xdr:colOff>1323975</xdr:colOff>
      <xdr:row>200</xdr:row>
      <xdr:rowOff>1109980</xdr:rowOff>
    </xdr:to>
    <xdr:pic>
      <xdr:nvPicPr>
        <xdr:cNvPr id="283" name="Obrázek 282"/>
        <xdr:cNvPicPr/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638800" y="273939000"/>
          <a:ext cx="638175" cy="85280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201</xdr:row>
      <xdr:rowOff>276225</xdr:rowOff>
    </xdr:from>
    <xdr:to>
      <xdr:col>5</xdr:col>
      <xdr:colOff>1313815</xdr:colOff>
      <xdr:row>201</xdr:row>
      <xdr:rowOff>1133475</xdr:rowOff>
    </xdr:to>
    <xdr:pic>
      <xdr:nvPicPr>
        <xdr:cNvPr id="284" name="Obrázek 283"/>
        <xdr:cNvPicPr/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667375" y="275405850"/>
          <a:ext cx="59944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202</xdr:row>
      <xdr:rowOff>276225</xdr:rowOff>
    </xdr:from>
    <xdr:to>
      <xdr:col>5</xdr:col>
      <xdr:colOff>962025</xdr:colOff>
      <xdr:row>202</xdr:row>
      <xdr:rowOff>1129030</xdr:rowOff>
    </xdr:to>
    <xdr:pic>
      <xdr:nvPicPr>
        <xdr:cNvPr id="285" name="Obrázek 284"/>
        <xdr:cNvPicPr/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438775" y="276853650"/>
          <a:ext cx="476250" cy="85280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203</xdr:row>
      <xdr:rowOff>219075</xdr:rowOff>
    </xdr:from>
    <xdr:to>
      <xdr:col>5</xdr:col>
      <xdr:colOff>970915</xdr:colOff>
      <xdr:row>203</xdr:row>
      <xdr:rowOff>1076325</xdr:rowOff>
    </xdr:to>
    <xdr:pic>
      <xdr:nvPicPr>
        <xdr:cNvPr id="286" name="Obrázek 285"/>
        <xdr:cNvPicPr/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476875" y="278244300"/>
          <a:ext cx="44704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204</xdr:row>
      <xdr:rowOff>466725</xdr:rowOff>
    </xdr:from>
    <xdr:to>
      <xdr:col>5</xdr:col>
      <xdr:colOff>1247775</xdr:colOff>
      <xdr:row>204</xdr:row>
      <xdr:rowOff>1158875</xdr:rowOff>
    </xdr:to>
    <xdr:pic>
      <xdr:nvPicPr>
        <xdr:cNvPr id="287" name="Obrázek 286"/>
        <xdr:cNvPicPr/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486400" y="279939750"/>
          <a:ext cx="714375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205</xdr:row>
      <xdr:rowOff>438150</xdr:rowOff>
    </xdr:from>
    <xdr:to>
      <xdr:col>5</xdr:col>
      <xdr:colOff>1133475</xdr:colOff>
      <xdr:row>205</xdr:row>
      <xdr:rowOff>1076325</xdr:rowOff>
    </xdr:to>
    <xdr:pic>
      <xdr:nvPicPr>
        <xdr:cNvPr id="288" name="Obrázek 287"/>
        <xdr:cNvPicPr/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429250" y="281358975"/>
          <a:ext cx="657225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206</xdr:row>
      <xdr:rowOff>295275</xdr:rowOff>
    </xdr:from>
    <xdr:to>
      <xdr:col>5</xdr:col>
      <xdr:colOff>981075</xdr:colOff>
      <xdr:row>206</xdr:row>
      <xdr:rowOff>923925</xdr:rowOff>
    </xdr:to>
    <xdr:pic>
      <xdr:nvPicPr>
        <xdr:cNvPr id="289" name="Obrázek 288"/>
        <xdr:cNvPicPr/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324475" y="282663900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207</xdr:row>
      <xdr:rowOff>371475</xdr:rowOff>
    </xdr:from>
    <xdr:to>
      <xdr:col>5</xdr:col>
      <xdr:colOff>1177290</xdr:colOff>
      <xdr:row>207</xdr:row>
      <xdr:rowOff>1005205</xdr:rowOff>
    </xdr:to>
    <xdr:pic>
      <xdr:nvPicPr>
        <xdr:cNvPr id="290" name="Obrázek 289"/>
        <xdr:cNvPicPr/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705475" y="284187900"/>
          <a:ext cx="424815" cy="633730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208</xdr:row>
      <xdr:rowOff>371475</xdr:rowOff>
    </xdr:from>
    <xdr:to>
      <xdr:col>5</xdr:col>
      <xdr:colOff>1084580</xdr:colOff>
      <xdr:row>208</xdr:row>
      <xdr:rowOff>1000125</xdr:rowOff>
    </xdr:to>
    <xdr:pic>
      <xdr:nvPicPr>
        <xdr:cNvPr id="291" name="Obrázek 290"/>
        <xdr:cNvPicPr/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610225" y="285635700"/>
          <a:ext cx="427355" cy="628650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209</xdr:row>
      <xdr:rowOff>190500</xdr:rowOff>
    </xdr:from>
    <xdr:to>
      <xdr:col>5</xdr:col>
      <xdr:colOff>1298575</xdr:colOff>
      <xdr:row>209</xdr:row>
      <xdr:rowOff>1104900</xdr:rowOff>
    </xdr:to>
    <xdr:pic>
      <xdr:nvPicPr>
        <xdr:cNvPr id="292" name="Obrázek 291"/>
        <xdr:cNvPicPr/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505450" y="286902525"/>
          <a:ext cx="746125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210</xdr:row>
      <xdr:rowOff>247650</xdr:rowOff>
    </xdr:from>
    <xdr:to>
      <xdr:col>5</xdr:col>
      <xdr:colOff>1419225</xdr:colOff>
      <xdr:row>210</xdr:row>
      <xdr:rowOff>1162050</xdr:rowOff>
    </xdr:to>
    <xdr:pic>
      <xdr:nvPicPr>
        <xdr:cNvPr id="293" name="Obrázek 292"/>
        <xdr:cNvPicPr/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715000" y="288407475"/>
          <a:ext cx="657225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211</xdr:row>
      <xdr:rowOff>180975</xdr:rowOff>
    </xdr:from>
    <xdr:to>
      <xdr:col>5</xdr:col>
      <xdr:colOff>1314450</xdr:colOff>
      <xdr:row>211</xdr:row>
      <xdr:rowOff>1085850</xdr:rowOff>
    </xdr:to>
    <xdr:pic>
      <xdr:nvPicPr>
        <xdr:cNvPr id="294" name="Obrázek 293"/>
        <xdr:cNvPicPr/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667375" y="289788600"/>
          <a:ext cx="600075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212</xdr:row>
      <xdr:rowOff>209550</xdr:rowOff>
    </xdr:from>
    <xdr:to>
      <xdr:col>5</xdr:col>
      <xdr:colOff>1189990</xdr:colOff>
      <xdr:row>212</xdr:row>
      <xdr:rowOff>1123950</xdr:rowOff>
    </xdr:to>
    <xdr:pic>
      <xdr:nvPicPr>
        <xdr:cNvPr id="295" name="Obrázek 294"/>
        <xdr:cNvPicPr/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676900" y="291264975"/>
          <a:ext cx="46609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213</xdr:row>
      <xdr:rowOff>285750</xdr:rowOff>
    </xdr:from>
    <xdr:to>
      <xdr:col>5</xdr:col>
      <xdr:colOff>1273810</xdr:colOff>
      <xdr:row>213</xdr:row>
      <xdr:rowOff>1190625</xdr:rowOff>
    </xdr:to>
    <xdr:pic>
      <xdr:nvPicPr>
        <xdr:cNvPr id="296" name="Obrázek 295"/>
        <xdr:cNvPicPr/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781675" y="292788975"/>
          <a:ext cx="445135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214</xdr:row>
      <xdr:rowOff>381000</xdr:rowOff>
    </xdr:from>
    <xdr:to>
      <xdr:col>5</xdr:col>
      <xdr:colOff>1314450</xdr:colOff>
      <xdr:row>214</xdr:row>
      <xdr:rowOff>1133475</xdr:rowOff>
    </xdr:to>
    <xdr:pic>
      <xdr:nvPicPr>
        <xdr:cNvPr id="297" name="Obrázek 296"/>
        <xdr:cNvPicPr/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495925" y="294332025"/>
          <a:ext cx="77152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215</xdr:row>
      <xdr:rowOff>304800</xdr:rowOff>
    </xdr:from>
    <xdr:to>
      <xdr:col>5</xdr:col>
      <xdr:colOff>1304925</xdr:colOff>
      <xdr:row>215</xdr:row>
      <xdr:rowOff>1066800</xdr:rowOff>
    </xdr:to>
    <xdr:pic>
      <xdr:nvPicPr>
        <xdr:cNvPr id="298" name="Obrázek 297"/>
        <xdr:cNvPicPr/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524500" y="295703625"/>
          <a:ext cx="733425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216</xdr:row>
      <xdr:rowOff>381000</xdr:rowOff>
    </xdr:from>
    <xdr:to>
      <xdr:col>5</xdr:col>
      <xdr:colOff>1352550</xdr:colOff>
      <xdr:row>216</xdr:row>
      <xdr:rowOff>1095375</xdr:rowOff>
    </xdr:to>
    <xdr:pic>
      <xdr:nvPicPr>
        <xdr:cNvPr id="299" name="Obrázek 298"/>
        <xdr:cNvPicPr/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638800" y="297227625"/>
          <a:ext cx="666750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217</xdr:row>
      <xdr:rowOff>342900</xdr:rowOff>
    </xdr:from>
    <xdr:to>
      <xdr:col>5</xdr:col>
      <xdr:colOff>1160145</xdr:colOff>
      <xdr:row>217</xdr:row>
      <xdr:rowOff>1101725</xdr:rowOff>
    </xdr:to>
    <xdr:pic>
      <xdr:nvPicPr>
        <xdr:cNvPr id="300" name="Obrázek 299"/>
        <xdr:cNvPicPr/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581650" y="298637325"/>
          <a:ext cx="531495" cy="75882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218</xdr:row>
      <xdr:rowOff>276225</xdr:rowOff>
    </xdr:from>
    <xdr:to>
      <xdr:col>5</xdr:col>
      <xdr:colOff>1292225</xdr:colOff>
      <xdr:row>218</xdr:row>
      <xdr:rowOff>990600</xdr:rowOff>
    </xdr:to>
    <xdr:pic>
      <xdr:nvPicPr>
        <xdr:cNvPr id="301" name="Obrázek 300"/>
        <xdr:cNvPicPr/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772150" y="300018450"/>
          <a:ext cx="4730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923925</xdr:colOff>
      <xdr:row>228</xdr:row>
      <xdr:rowOff>466725</xdr:rowOff>
    </xdr:from>
    <xdr:to>
      <xdr:col>5</xdr:col>
      <xdr:colOff>1981200</xdr:colOff>
      <xdr:row>228</xdr:row>
      <xdr:rowOff>1060450</xdr:rowOff>
    </xdr:to>
    <xdr:pic>
      <xdr:nvPicPr>
        <xdr:cNvPr id="302" name="Obrázek 301"/>
        <xdr:cNvPicPr/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876925" y="315468000"/>
          <a:ext cx="1057275" cy="593725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676275</xdr:colOff>
      <xdr:row>229</xdr:row>
      <xdr:rowOff>266700</xdr:rowOff>
    </xdr:from>
    <xdr:to>
      <xdr:col>5</xdr:col>
      <xdr:colOff>2000250</xdr:colOff>
      <xdr:row>229</xdr:row>
      <xdr:rowOff>1061720</xdr:rowOff>
    </xdr:to>
    <xdr:pic>
      <xdr:nvPicPr>
        <xdr:cNvPr id="303" name="Obrázek 302"/>
        <xdr:cNvPicPr/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934200" y="326717025"/>
          <a:ext cx="1323975" cy="79502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225</xdr:row>
      <xdr:rowOff>161925</xdr:rowOff>
    </xdr:from>
    <xdr:to>
      <xdr:col>5</xdr:col>
      <xdr:colOff>1409700</xdr:colOff>
      <xdr:row>225</xdr:row>
      <xdr:rowOff>1295400</xdr:rowOff>
    </xdr:to>
    <xdr:pic>
      <xdr:nvPicPr>
        <xdr:cNvPr id="304" name="Obrázek 303"/>
        <xdr:cNvPicPr/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705475" y="309505350"/>
          <a:ext cx="657225" cy="1133475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239</xdr:row>
      <xdr:rowOff>152400</xdr:rowOff>
    </xdr:from>
    <xdr:to>
      <xdr:col>5</xdr:col>
      <xdr:colOff>1533525</xdr:colOff>
      <xdr:row>239</xdr:row>
      <xdr:rowOff>1073150</xdr:rowOff>
    </xdr:to>
    <xdr:pic>
      <xdr:nvPicPr>
        <xdr:cNvPr id="306" name="Obrázek 305" descr="pc_drzak_cz_10_03.jpg"/>
        <xdr:cNvPicPr/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1" t="5556" r="21529" b="10185"/>
        <a:stretch>
          <a:fillRect/>
        </a:stretch>
      </xdr:blipFill>
      <xdr:spPr bwMode="auto">
        <a:xfrm>
          <a:off x="5591175" y="324592950"/>
          <a:ext cx="895350" cy="9207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695326</xdr:colOff>
      <xdr:row>240</xdr:row>
      <xdr:rowOff>219076</xdr:rowOff>
    </xdr:from>
    <xdr:to>
      <xdr:col>5</xdr:col>
      <xdr:colOff>1752600</xdr:colOff>
      <xdr:row>240</xdr:row>
      <xdr:rowOff>1057276</xdr:rowOff>
    </xdr:to>
    <xdr:pic>
      <xdr:nvPicPr>
        <xdr:cNvPr id="307" name="Obrázek 306"/>
        <xdr:cNvPicPr/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325945501"/>
          <a:ext cx="1057274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571500</xdr:colOff>
      <xdr:row>171</xdr:row>
      <xdr:rowOff>85725</xdr:rowOff>
    </xdr:from>
    <xdr:to>
      <xdr:col>5</xdr:col>
      <xdr:colOff>1254760</xdr:colOff>
      <xdr:row>171</xdr:row>
      <xdr:rowOff>1285875</xdr:rowOff>
    </xdr:to>
    <xdr:pic>
      <xdr:nvPicPr>
        <xdr:cNvPr id="308" name="Obrázek 307"/>
        <xdr:cNvPicPr/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524500" y="239001300"/>
          <a:ext cx="683260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172</xdr:row>
      <xdr:rowOff>228600</xdr:rowOff>
    </xdr:from>
    <xdr:to>
      <xdr:col>5</xdr:col>
      <xdr:colOff>1209675</xdr:colOff>
      <xdr:row>172</xdr:row>
      <xdr:rowOff>1035050</xdr:rowOff>
    </xdr:to>
    <xdr:pic>
      <xdr:nvPicPr>
        <xdr:cNvPr id="309" name="Obrázek 308"/>
        <xdr:cNvPicPr/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553075" y="240591975"/>
          <a:ext cx="609600" cy="806450"/>
        </a:xfrm>
        <a:prstGeom prst="rect">
          <a:avLst/>
        </a:prstGeom>
      </xdr:spPr>
    </xdr:pic>
    <xdr:clientData/>
  </xdr:twoCellAnchor>
  <xdr:twoCellAnchor editAs="oneCell">
    <xdr:from>
      <xdr:col>5</xdr:col>
      <xdr:colOff>647700</xdr:colOff>
      <xdr:row>173</xdr:row>
      <xdr:rowOff>238125</xdr:rowOff>
    </xdr:from>
    <xdr:to>
      <xdr:col>5</xdr:col>
      <xdr:colOff>1343025</xdr:colOff>
      <xdr:row>173</xdr:row>
      <xdr:rowOff>891540</xdr:rowOff>
    </xdr:to>
    <xdr:pic>
      <xdr:nvPicPr>
        <xdr:cNvPr id="310" name="Obrázek 309"/>
        <xdr:cNvPicPr/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600700" y="242049300"/>
          <a:ext cx="695325" cy="65341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174</xdr:row>
      <xdr:rowOff>285750</xdr:rowOff>
    </xdr:from>
    <xdr:to>
      <xdr:col>5</xdr:col>
      <xdr:colOff>1061720</xdr:colOff>
      <xdr:row>174</xdr:row>
      <xdr:rowOff>1304925</xdr:rowOff>
    </xdr:to>
    <xdr:pic>
      <xdr:nvPicPr>
        <xdr:cNvPr id="311" name="Obrázek 310"/>
        <xdr:cNvPicPr/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715000" y="243544725"/>
          <a:ext cx="299720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175</xdr:row>
      <xdr:rowOff>428625</xdr:rowOff>
    </xdr:from>
    <xdr:to>
      <xdr:col>5</xdr:col>
      <xdr:colOff>1257300</xdr:colOff>
      <xdr:row>175</xdr:row>
      <xdr:rowOff>1228725</xdr:rowOff>
    </xdr:to>
    <xdr:pic>
      <xdr:nvPicPr>
        <xdr:cNvPr id="312" name="Obrázek 311"/>
        <xdr:cNvPicPr/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48031000"/>
          <a:ext cx="43815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885825</xdr:colOff>
      <xdr:row>176</xdr:row>
      <xdr:rowOff>409574</xdr:rowOff>
    </xdr:from>
    <xdr:to>
      <xdr:col>5</xdr:col>
      <xdr:colOff>1343025</xdr:colOff>
      <xdr:row>176</xdr:row>
      <xdr:rowOff>1181099</xdr:rowOff>
    </xdr:to>
    <xdr:pic>
      <xdr:nvPicPr>
        <xdr:cNvPr id="313" name="Obrázek 312"/>
        <xdr:cNvPicPr/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46564149"/>
          <a:ext cx="457200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942976</xdr:colOff>
      <xdr:row>243</xdr:row>
      <xdr:rowOff>66676</xdr:rowOff>
    </xdr:from>
    <xdr:to>
      <xdr:col>5</xdr:col>
      <xdr:colOff>2162176</xdr:colOff>
      <xdr:row>243</xdr:row>
      <xdr:rowOff>981076</xdr:rowOff>
    </xdr:to>
    <xdr:pic>
      <xdr:nvPicPr>
        <xdr:cNvPr id="314" name="Obrázek 313"/>
        <xdr:cNvPicPr/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895976" y="338528026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244</xdr:row>
      <xdr:rowOff>409575</xdr:rowOff>
    </xdr:from>
    <xdr:to>
      <xdr:col>5</xdr:col>
      <xdr:colOff>2157095</xdr:colOff>
      <xdr:row>244</xdr:row>
      <xdr:rowOff>990600</xdr:rowOff>
    </xdr:to>
    <xdr:pic>
      <xdr:nvPicPr>
        <xdr:cNvPr id="315" name="Obrázek 314"/>
        <xdr:cNvPicPr/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86375" y="340252050"/>
          <a:ext cx="182372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245</xdr:row>
      <xdr:rowOff>342900</xdr:rowOff>
    </xdr:from>
    <xdr:to>
      <xdr:col>5</xdr:col>
      <xdr:colOff>2192020</xdr:colOff>
      <xdr:row>245</xdr:row>
      <xdr:rowOff>923925</xdr:rowOff>
    </xdr:to>
    <xdr:pic>
      <xdr:nvPicPr>
        <xdr:cNvPr id="316" name="Obrázek 315"/>
        <xdr:cNvPicPr/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314950" y="341566500"/>
          <a:ext cx="1830070" cy="581025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246</xdr:row>
      <xdr:rowOff>295275</xdr:rowOff>
    </xdr:from>
    <xdr:to>
      <xdr:col>5</xdr:col>
      <xdr:colOff>2052955</xdr:colOff>
      <xdr:row>246</xdr:row>
      <xdr:rowOff>875665</xdr:rowOff>
    </xdr:to>
    <xdr:pic>
      <xdr:nvPicPr>
        <xdr:cNvPr id="317" name="Obrázek 316"/>
        <xdr:cNvPicPr/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610225" y="342900000"/>
          <a:ext cx="1395730" cy="58039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247</xdr:row>
      <xdr:rowOff>400050</xdr:rowOff>
    </xdr:from>
    <xdr:to>
      <xdr:col>5</xdr:col>
      <xdr:colOff>2181225</xdr:colOff>
      <xdr:row>247</xdr:row>
      <xdr:rowOff>965200</xdr:rowOff>
    </xdr:to>
    <xdr:pic>
      <xdr:nvPicPr>
        <xdr:cNvPr id="318" name="Obrázek 317"/>
        <xdr:cNvPicPr/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314950" y="344385900"/>
          <a:ext cx="1819275" cy="56515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248</xdr:row>
      <xdr:rowOff>361950</xdr:rowOff>
    </xdr:from>
    <xdr:to>
      <xdr:col>5</xdr:col>
      <xdr:colOff>2074545</xdr:colOff>
      <xdr:row>248</xdr:row>
      <xdr:rowOff>923925</xdr:rowOff>
    </xdr:to>
    <xdr:pic>
      <xdr:nvPicPr>
        <xdr:cNvPr id="319" name="Obrázek 318"/>
        <xdr:cNvPicPr/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638800" y="345728925"/>
          <a:ext cx="138874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249</xdr:row>
      <xdr:rowOff>295275</xdr:rowOff>
    </xdr:from>
    <xdr:to>
      <xdr:col>5</xdr:col>
      <xdr:colOff>2200275</xdr:colOff>
      <xdr:row>249</xdr:row>
      <xdr:rowOff>881380</xdr:rowOff>
    </xdr:to>
    <xdr:pic>
      <xdr:nvPicPr>
        <xdr:cNvPr id="320" name="Obrázek 319"/>
        <xdr:cNvPicPr/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381625" y="347043375"/>
          <a:ext cx="1771650" cy="58610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819150</xdr:colOff>
      <xdr:row>117</xdr:row>
      <xdr:rowOff>104775</xdr:rowOff>
    </xdr:from>
    <xdr:to>
      <xdr:col>5</xdr:col>
      <xdr:colOff>1482090</xdr:colOff>
      <xdr:row>117</xdr:row>
      <xdr:rowOff>1347470</xdr:rowOff>
    </xdr:to>
    <xdr:pic>
      <xdr:nvPicPr>
        <xdr:cNvPr id="321" name="Obrázek 320" descr="ALFA 500 skrin LTD 600x470x1780 5M.FT dvere LTD leve.satni vysuv.jpg"/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97" t="5203" r="24097" b="6615"/>
        <a:stretch>
          <a:fillRect/>
        </a:stretch>
      </xdr:blipFill>
      <xdr:spPr bwMode="auto">
        <a:xfrm>
          <a:off x="5772150" y="159610425"/>
          <a:ext cx="662940" cy="124269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847725</xdr:colOff>
      <xdr:row>118</xdr:row>
      <xdr:rowOff>76200</xdr:rowOff>
    </xdr:from>
    <xdr:to>
      <xdr:col>5</xdr:col>
      <xdr:colOff>1370330</xdr:colOff>
      <xdr:row>118</xdr:row>
      <xdr:rowOff>1314450</xdr:rowOff>
    </xdr:to>
    <xdr:pic>
      <xdr:nvPicPr>
        <xdr:cNvPr id="322" name="Obrázek 321" descr="ALFA 500 skrin LTD 600x470x1780 5M.FT dvere LTD prave.satni vysuv.jpg"/>
        <xdr:cNvPicPr/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61" t="4349" r="29349" b="6522"/>
        <a:stretch>
          <a:fillRect/>
        </a:stretch>
      </xdr:blipFill>
      <xdr:spPr bwMode="auto">
        <a:xfrm>
          <a:off x="5800725" y="160962975"/>
          <a:ext cx="522605" cy="12382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114300</xdr:colOff>
      <xdr:row>219</xdr:row>
      <xdr:rowOff>381000</xdr:rowOff>
    </xdr:from>
    <xdr:to>
      <xdr:col>5</xdr:col>
      <xdr:colOff>2274941</xdr:colOff>
      <xdr:row>219</xdr:row>
      <xdr:rowOff>1057275</xdr:rowOff>
    </xdr:to>
    <xdr:pic>
      <xdr:nvPicPr>
        <xdr:cNvPr id="32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13153425"/>
          <a:ext cx="2160641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220</xdr:row>
      <xdr:rowOff>238126</xdr:rowOff>
    </xdr:from>
    <xdr:to>
      <xdr:col>5</xdr:col>
      <xdr:colOff>2179933</xdr:colOff>
      <xdr:row>220</xdr:row>
      <xdr:rowOff>866776</xdr:rowOff>
    </xdr:to>
    <xdr:pic>
      <xdr:nvPicPr>
        <xdr:cNvPr id="32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14391676"/>
          <a:ext cx="2008483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221</xdr:row>
      <xdr:rowOff>209551</xdr:rowOff>
    </xdr:from>
    <xdr:to>
      <xdr:col>5</xdr:col>
      <xdr:colOff>2338145</xdr:colOff>
      <xdr:row>221</xdr:row>
      <xdr:rowOff>819151</xdr:rowOff>
    </xdr:to>
    <xdr:pic>
      <xdr:nvPicPr>
        <xdr:cNvPr id="32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315610876"/>
          <a:ext cx="19476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105</xdr:row>
      <xdr:rowOff>123825</xdr:rowOff>
    </xdr:from>
    <xdr:to>
      <xdr:col>5</xdr:col>
      <xdr:colOff>828675</xdr:colOff>
      <xdr:row>105</xdr:row>
      <xdr:rowOff>1209675</xdr:rowOff>
    </xdr:to>
    <xdr:pic>
      <xdr:nvPicPr>
        <xdr:cNvPr id="326" name="Obrázek 325" descr="ALFA 500 skrin LTD 800x450x1780 5M.ST.jpg"/>
        <xdr:cNvPicPr/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1" t="5556" r="21111" b="6667"/>
        <a:stretch>
          <a:fillRect/>
        </a:stretch>
      </xdr:blipFill>
      <xdr:spPr bwMode="auto">
        <a:xfrm>
          <a:off x="6381750" y="145951575"/>
          <a:ext cx="704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106</xdr:row>
      <xdr:rowOff>390525</xdr:rowOff>
    </xdr:from>
    <xdr:to>
      <xdr:col>5</xdr:col>
      <xdr:colOff>969010</xdr:colOff>
      <xdr:row>106</xdr:row>
      <xdr:rowOff>1247775</xdr:rowOff>
    </xdr:to>
    <xdr:pic>
      <xdr:nvPicPr>
        <xdr:cNvPr id="327" name="Obrázek 326" descr="ALFA 500 skrin LTD 800x450x1063 3M, ST.jpg"/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32" t="34187" r="22221"/>
        <a:stretch>
          <a:fillRect/>
        </a:stretch>
      </xdr:blipFill>
      <xdr:spPr bwMode="auto">
        <a:xfrm>
          <a:off x="6534150" y="147599400"/>
          <a:ext cx="692785" cy="8572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314325</xdr:colOff>
      <xdr:row>107</xdr:row>
      <xdr:rowOff>247650</xdr:rowOff>
    </xdr:from>
    <xdr:to>
      <xdr:col>5</xdr:col>
      <xdr:colOff>1069975</xdr:colOff>
      <xdr:row>107</xdr:row>
      <xdr:rowOff>971550</xdr:rowOff>
    </xdr:to>
    <xdr:pic>
      <xdr:nvPicPr>
        <xdr:cNvPr id="328" name="Obrázek 327" descr="ALFA 500 skrin LTD 800x450x735 2M,ST.jpg"/>
        <xdr:cNvPicPr/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0" t="43802" r="21487"/>
        <a:stretch>
          <a:fillRect/>
        </a:stretch>
      </xdr:blipFill>
      <xdr:spPr bwMode="auto">
        <a:xfrm>
          <a:off x="6572250" y="148837650"/>
          <a:ext cx="755650" cy="72390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819150</xdr:colOff>
      <xdr:row>86</xdr:row>
      <xdr:rowOff>219075</xdr:rowOff>
    </xdr:from>
    <xdr:to>
      <xdr:col>5</xdr:col>
      <xdr:colOff>1468755</xdr:colOff>
      <xdr:row>86</xdr:row>
      <xdr:rowOff>1152525</xdr:rowOff>
    </xdr:to>
    <xdr:pic>
      <xdr:nvPicPr>
        <xdr:cNvPr id="329" name="Obrázek 328"/>
        <xdr:cNvPicPr/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7077075" y="119805450"/>
          <a:ext cx="649605" cy="93345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230</xdr:row>
      <xdr:rowOff>600075</xdr:rowOff>
    </xdr:from>
    <xdr:to>
      <xdr:col>5</xdr:col>
      <xdr:colOff>1811020</xdr:colOff>
      <xdr:row>230</xdr:row>
      <xdr:rowOff>1123950</xdr:rowOff>
    </xdr:to>
    <xdr:pic>
      <xdr:nvPicPr>
        <xdr:cNvPr id="330" name="Obrázek 329"/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28431525"/>
          <a:ext cx="1391920" cy="523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409575</xdr:colOff>
      <xdr:row>231</xdr:row>
      <xdr:rowOff>333375</xdr:rowOff>
    </xdr:from>
    <xdr:to>
      <xdr:col>5</xdr:col>
      <xdr:colOff>1801495</xdr:colOff>
      <xdr:row>231</xdr:row>
      <xdr:rowOff>857250</xdr:rowOff>
    </xdr:to>
    <xdr:pic>
      <xdr:nvPicPr>
        <xdr:cNvPr id="331" name="Obrázek 330"/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29545950"/>
          <a:ext cx="1391920" cy="523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333375</xdr:colOff>
      <xdr:row>232</xdr:row>
      <xdr:rowOff>247650</xdr:rowOff>
    </xdr:from>
    <xdr:to>
      <xdr:col>5</xdr:col>
      <xdr:colOff>1725295</xdr:colOff>
      <xdr:row>232</xdr:row>
      <xdr:rowOff>771525</xdr:rowOff>
    </xdr:to>
    <xdr:pic>
      <xdr:nvPicPr>
        <xdr:cNvPr id="332" name="Obrázek 331"/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30841350"/>
          <a:ext cx="1391920" cy="5238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5</xdr:col>
      <xdr:colOff>342900</xdr:colOff>
      <xdr:row>10</xdr:row>
      <xdr:rowOff>200025</xdr:rowOff>
    </xdr:from>
    <xdr:to>
      <xdr:col>5</xdr:col>
      <xdr:colOff>1924050</xdr:colOff>
      <xdr:row>10</xdr:row>
      <xdr:rowOff>1252220</xdr:rowOff>
    </xdr:to>
    <xdr:pic>
      <xdr:nvPicPr>
        <xdr:cNvPr id="333" name="Obrázek 332"/>
        <xdr:cNvPicPr/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600825" y="13439775"/>
          <a:ext cx="1581150" cy="105219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11</xdr:row>
      <xdr:rowOff>247650</xdr:rowOff>
    </xdr:from>
    <xdr:to>
      <xdr:col>5</xdr:col>
      <xdr:colOff>2009775</xdr:colOff>
      <xdr:row>11</xdr:row>
      <xdr:rowOff>1219835</xdr:rowOff>
    </xdr:to>
    <xdr:pic>
      <xdr:nvPicPr>
        <xdr:cNvPr id="334" name="Obrázek 333"/>
        <xdr:cNvPicPr/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553200" y="14868525"/>
          <a:ext cx="1714500" cy="97218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13</xdr:row>
      <xdr:rowOff>247650</xdr:rowOff>
    </xdr:from>
    <xdr:to>
      <xdr:col>5</xdr:col>
      <xdr:colOff>2009775</xdr:colOff>
      <xdr:row>13</xdr:row>
      <xdr:rowOff>1219835</xdr:rowOff>
    </xdr:to>
    <xdr:pic>
      <xdr:nvPicPr>
        <xdr:cNvPr id="335" name="Obrázek 334"/>
        <xdr:cNvPicPr/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553200" y="17630775"/>
          <a:ext cx="1714500" cy="972185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12</xdr:row>
      <xdr:rowOff>142875</xdr:rowOff>
    </xdr:from>
    <xdr:to>
      <xdr:col>5</xdr:col>
      <xdr:colOff>1914525</xdr:colOff>
      <xdr:row>12</xdr:row>
      <xdr:rowOff>1195070</xdr:rowOff>
    </xdr:to>
    <xdr:pic>
      <xdr:nvPicPr>
        <xdr:cNvPr id="336" name="Obrázek 335"/>
        <xdr:cNvPicPr/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591300" y="16144875"/>
          <a:ext cx="1581150" cy="105219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9</xdr:row>
      <xdr:rowOff>276225</xdr:rowOff>
    </xdr:from>
    <xdr:to>
      <xdr:col>5</xdr:col>
      <xdr:colOff>2009775</xdr:colOff>
      <xdr:row>9</xdr:row>
      <xdr:rowOff>1257300</xdr:rowOff>
    </xdr:to>
    <xdr:pic>
      <xdr:nvPicPr>
        <xdr:cNvPr id="337" name="Obrázek 336"/>
        <xdr:cNvPicPr/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734175" y="12134850"/>
          <a:ext cx="1533525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8</xdr:row>
      <xdr:rowOff>190500</xdr:rowOff>
    </xdr:from>
    <xdr:to>
      <xdr:col>5</xdr:col>
      <xdr:colOff>1784350</xdr:colOff>
      <xdr:row>8</xdr:row>
      <xdr:rowOff>1228725</xdr:rowOff>
    </xdr:to>
    <xdr:pic>
      <xdr:nvPicPr>
        <xdr:cNvPr id="338" name="Obrázek 337"/>
        <xdr:cNvPicPr/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467225" y="10668000"/>
          <a:ext cx="1393825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259</xdr:row>
      <xdr:rowOff>200025</xdr:rowOff>
    </xdr:from>
    <xdr:to>
      <xdr:col>5</xdr:col>
      <xdr:colOff>2076450</xdr:colOff>
      <xdr:row>259</xdr:row>
      <xdr:rowOff>1228725</xdr:rowOff>
    </xdr:to>
    <xdr:pic>
      <xdr:nvPicPr>
        <xdr:cNvPr id="341" name="Obrázek 340"/>
        <xdr:cNvPicPr/>
      </xdr:nvPicPr>
      <xdr:blipFill rotWithShape="1">
        <a:blip xmlns:r="http://schemas.openxmlformats.org/officeDocument/2006/relationships" r:embed="rId182"/>
        <a:srcRect l="57083" t="55463" r="14323" b="17500"/>
        <a:stretch/>
      </xdr:blipFill>
      <xdr:spPr bwMode="auto">
        <a:xfrm>
          <a:off x="6534150" y="366931575"/>
          <a:ext cx="1800225" cy="1028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342900</xdr:colOff>
      <xdr:row>260</xdr:row>
      <xdr:rowOff>200025</xdr:rowOff>
    </xdr:from>
    <xdr:to>
      <xdr:col>5</xdr:col>
      <xdr:colOff>1676400</xdr:colOff>
      <xdr:row>260</xdr:row>
      <xdr:rowOff>1228725</xdr:rowOff>
    </xdr:to>
    <xdr:pic>
      <xdr:nvPicPr>
        <xdr:cNvPr id="342" name="Obrázek 341" descr="C:\Users\14313\AppData\Local\Microsoft\Windows\Temporary Internet Files\Content.Outlook\BYASYDG9\postel 2.png"/>
        <xdr:cNvPicPr/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368398425"/>
          <a:ext cx="13335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57149</xdr:colOff>
      <xdr:row>1</xdr:row>
      <xdr:rowOff>19049</xdr:rowOff>
    </xdr:from>
    <xdr:to>
      <xdr:col>6</xdr:col>
      <xdr:colOff>1143000</xdr:colOff>
      <xdr:row>1</xdr:row>
      <xdr:rowOff>1133475</xdr:rowOff>
    </xdr:to>
    <xdr:grpSp>
      <xdr:nvGrpSpPr>
        <xdr:cNvPr id="339" name="Skupina 338"/>
        <xdr:cNvGrpSpPr/>
      </xdr:nvGrpSpPr>
      <xdr:grpSpPr>
        <a:xfrm>
          <a:off x="8686799" y="828674"/>
          <a:ext cx="1085851" cy="1114426"/>
          <a:chOff x="0" y="0"/>
          <a:chExt cx="1085850" cy="1090200"/>
        </a:xfrm>
      </xdr:grpSpPr>
      <xdr:grpSp>
        <xdr:nvGrpSpPr>
          <xdr:cNvPr id="340" name="Skupina 339"/>
          <xdr:cNvGrpSpPr/>
        </xdr:nvGrpSpPr>
        <xdr:grpSpPr>
          <a:xfrm>
            <a:off x="809625" y="280827"/>
            <a:ext cx="276225" cy="809373"/>
            <a:chOff x="0" y="57154"/>
            <a:chExt cx="276225" cy="749100"/>
          </a:xfrm>
        </xdr:grpSpPr>
        <xdr:cxnSp macro="">
          <xdr:nvCxnSpPr>
            <xdr:cNvPr id="348" name="Přímá spojnice se šipkou 347"/>
            <xdr:cNvCxnSpPr/>
          </xdr:nvCxnSpPr>
          <xdr:spPr>
            <a:xfrm>
              <a:off x="135730" y="57154"/>
              <a:ext cx="7145" cy="74910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49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343" name="Skupina 342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344" name="Obdélník 343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345" name="Skupina 344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346" name="Přímá spojnice se šipkou 345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47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66674</xdr:colOff>
      <xdr:row>2</xdr:row>
      <xdr:rowOff>75554</xdr:rowOff>
    </xdr:from>
    <xdr:to>
      <xdr:col>6</xdr:col>
      <xdr:colOff>2019300</xdr:colOff>
      <xdr:row>2</xdr:row>
      <xdr:rowOff>1095375</xdr:rowOff>
    </xdr:to>
    <xdr:grpSp>
      <xdr:nvGrpSpPr>
        <xdr:cNvPr id="359" name="Skupina 358"/>
        <xdr:cNvGrpSpPr/>
      </xdr:nvGrpSpPr>
      <xdr:grpSpPr>
        <a:xfrm>
          <a:off x="8696324" y="2266304"/>
          <a:ext cx="1952626" cy="1019821"/>
          <a:chOff x="869" y="-58197"/>
          <a:chExt cx="2445672" cy="1228819"/>
        </a:xfrm>
      </xdr:grpSpPr>
      <xdr:grpSp>
        <xdr:nvGrpSpPr>
          <xdr:cNvPr id="360" name="Skupina 359"/>
          <xdr:cNvGrpSpPr/>
        </xdr:nvGrpSpPr>
        <xdr:grpSpPr>
          <a:xfrm rot="16200000">
            <a:off x="939716" y="-997044"/>
            <a:ext cx="276225" cy="2153920"/>
            <a:chOff x="48141" y="334"/>
            <a:chExt cx="276225" cy="828675"/>
          </a:xfrm>
        </xdr:grpSpPr>
        <xdr:cxnSp macro="">
          <xdr:nvCxnSpPr>
            <xdr:cNvPr id="366" name="Přímá spojnice se šipkou 365"/>
            <xdr:cNvCxnSpPr/>
          </xdr:nvCxnSpPr>
          <xdr:spPr>
            <a:xfrm rot="5400000">
              <a:off x="-245494" y="414672"/>
              <a:ext cx="82867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67" name="Textové pole 41"/>
            <xdr:cNvSpPr txBox="1"/>
          </xdr:nvSpPr>
          <xdr:spPr>
            <a:xfrm rot="5400000">
              <a:off x="38675" y="265315"/>
              <a:ext cx="295158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	00</a:t>
              </a:r>
            </a:p>
          </xdr:txBody>
        </xdr:sp>
      </xdr:grpSp>
      <xdr:grpSp>
        <xdr:nvGrpSpPr>
          <xdr:cNvPr id="361" name="Skupina 360"/>
          <xdr:cNvGrpSpPr/>
        </xdr:nvGrpSpPr>
        <xdr:grpSpPr>
          <a:xfrm>
            <a:off x="953" y="218122"/>
            <a:ext cx="2445588" cy="952500"/>
            <a:chOff x="0" y="0"/>
            <a:chExt cx="2445588" cy="952500"/>
          </a:xfrm>
        </xdr:grpSpPr>
        <xdr:grpSp>
          <xdr:nvGrpSpPr>
            <xdr:cNvPr id="362" name="Skupina 361"/>
            <xdr:cNvGrpSpPr/>
          </xdr:nvGrpSpPr>
          <xdr:grpSpPr>
            <a:xfrm>
              <a:off x="2158043" y="0"/>
              <a:ext cx="287545" cy="913130"/>
              <a:chOff x="33968" y="0"/>
              <a:chExt cx="287545" cy="828675"/>
            </a:xfrm>
          </xdr:grpSpPr>
          <xdr:cxnSp macro="">
            <xdr:nvCxnSpPr>
              <xdr:cNvPr id="364" name="Přímá spojnice se šipkou 363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65" name="Textové pole 44"/>
              <xdr:cNvSpPr txBox="1"/>
            </xdr:nvSpPr>
            <xdr:spPr>
              <a:xfrm rot="5400000">
                <a:off x="-69045" y="296785"/>
                <a:ext cx="493572" cy="28754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363" name="Obdélník 362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</xdr:grpSp>
    <xdr:clientData/>
  </xdr:twoCellAnchor>
  <xdr:twoCellAnchor>
    <xdr:from>
      <xdr:col>6</xdr:col>
      <xdr:colOff>47625</xdr:colOff>
      <xdr:row>3</xdr:row>
      <xdr:rowOff>19050</xdr:rowOff>
    </xdr:from>
    <xdr:to>
      <xdr:col>6</xdr:col>
      <xdr:colOff>2209800</xdr:colOff>
      <xdr:row>3</xdr:row>
      <xdr:rowOff>1114425</xdr:rowOff>
    </xdr:to>
    <xdr:grpSp>
      <xdr:nvGrpSpPr>
        <xdr:cNvPr id="368" name="Skupina 367"/>
        <xdr:cNvGrpSpPr/>
      </xdr:nvGrpSpPr>
      <xdr:grpSpPr>
        <a:xfrm>
          <a:off x="8677275" y="3590925"/>
          <a:ext cx="2162175" cy="1095375"/>
          <a:chOff x="0" y="0"/>
          <a:chExt cx="2400300" cy="1190625"/>
        </a:xfrm>
      </xdr:grpSpPr>
      <xdr:grpSp>
        <xdr:nvGrpSpPr>
          <xdr:cNvPr id="369" name="Skupina 368"/>
          <xdr:cNvGrpSpPr/>
        </xdr:nvGrpSpPr>
        <xdr:grpSpPr>
          <a:xfrm>
            <a:off x="0" y="238125"/>
            <a:ext cx="2400300" cy="952500"/>
            <a:chOff x="0" y="0"/>
            <a:chExt cx="2400300" cy="952500"/>
          </a:xfrm>
        </xdr:grpSpPr>
        <xdr:grpSp>
          <xdr:nvGrpSpPr>
            <xdr:cNvPr id="373" name="Skupina 372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375" name="Přímá spojnice se šipkou 374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76" name="Textové pole 73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374" name="Obdélník 373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370" name="Skupina 369"/>
          <xdr:cNvGrpSpPr/>
        </xdr:nvGrpSpPr>
        <xdr:grpSpPr>
          <a:xfrm>
            <a:off x="0" y="0"/>
            <a:ext cx="2219325" cy="228600"/>
            <a:chOff x="0" y="-9525"/>
            <a:chExt cx="1571625" cy="228600"/>
          </a:xfrm>
        </xdr:grpSpPr>
        <xdr:cxnSp macro="">
          <xdr:nvCxnSpPr>
            <xdr:cNvPr id="371" name="Přímá spojnice se šipkou 370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72" name="Textové pole 78"/>
            <xdr:cNvSpPr txBox="1"/>
          </xdr:nvSpPr>
          <xdr:spPr>
            <a:xfrm>
              <a:off x="504231" y="-9525"/>
              <a:ext cx="523875" cy="228600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1400</a:t>
              </a:r>
            </a:p>
          </xdr:txBody>
        </xdr:sp>
      </xdr:grpSp>
    </xdr:grpSp>
    <xdr:clientData/>
  </xdr:twoCellAnchor>
  <xdr:twoCellAnchor>
    <xdr:from>
      <xdr:col>6</xdr:col>
      <xdr:colOff>66676</xdr:colOff>
      <xdr:row>4</xdr:row>
      <xdr:rowOff>38101</xdr:rowOff>
    </xdr:from>
    <xdr:to>
      <xdr:col>6</xdr:col>
      <xdr:colOff>2371726</xdr:colOff>
      <xdr:row>4</xdr:row>
      <xdr:rowOff>1162051</xdr:rowOff>
    </xdr:to>
    <xdr:grpSp>
      <xdr:nvGrpSpPr>
        <xdr:cNvPr id="377" name="Skupina 376"/>
        <xdr:cNvGrpSpPr/>
      </xdr:nvGrpSpPr>
      <xdr:grpSpPr>
        <a:xfrm>
          <a:off x="8696326" y="4991101"/>
          <a:ext cx="2305050" cy="1123950"/>
          <a:chOff x="0" y="0"/>
          <a:chExt cx="2400300" cy="1228725"/>
        </a:xfrm>
      </xdr:grpSpPr>
      <xdr:grpSp>
        <xdr:nvGrpSpPr>
          <xdr:cNvPr id="378" name="Skupina 377"/>
          <xdr:cNvGrpSpPr/>
        </xdr:nvGrpSpPr>
        <xdr:grpSpPr>
          <a:xfrm>
            <a:off x="0" y="276225"/>
            <a:ext cx="2400300" cy="952500"/>
            <a:chOff x="0" y="0"/>
            <a:chExt cx="2400300" cy="952500"/>
          </a:xfrm>
        </xdr:grpSpPr>
        <xdr:grpSp>
          <xdr:nvGrpSpPr>
            <xdr:cNvPr id="382" name="Skupina 381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384" name="Přímá spojnice se šipkou 383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5" name="Textové pole 82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383" name="Obdélník 382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379" name="Skupina 378"/>
          <xdr:cNvGrpSpPr/>
        </xdr:nvGrpSpPr>
        <xdr:grpSpPr>
          <a:xfrm>
            <a:off x="0" y="0"/>
            <a:ext cx="2183130" cy="276225"/>
            <a:chOff x="0" y="0"/>
            <a:chExt cx="1571625" cy="276225"/>
          </a:xfrm>
        </xdr:grpSpPr>
        <xdr:cxnSp macro="">
          <xdr:nvCxnSpPr>
            <xdr:cNvPr id="380" name="Přímá spojnice se šipkou 379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81" name="Textové pole 87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1600</a:t>
              </a:r>
            </a:p>
          </xdr:txBody>
        </xdr:sp>
      </xdr:grpSp>
    </xdr:grpSp>
    <xdr:clientData/>
  </xdr:twoCellAnchor>
  <xdr:twoCellAnchor>
    <xdr:from>
      <xdr:col>6</xdr:col>
      <xdr:colOff>76200</xdr:colOff>
      <xdr:row>5</xdr:row>
      <xdr:rowOff>0</xdr:rowOff>
    </xdr:from>
    <xdr:to>
      <xdr:col>6</xdr:col>
      <xdr:colOff>2438400</xdr:colOff>
      <xdr:row>5</xdr:row>
      <xdr:rowOff>1228725</xdr:rowOff>
    </xdr:to>
    <xdr:grpSp>
      <xdr:nvGrpSpPr>
        <xdr:cNvPr id="386" name="Skupina 385"/>
        <xdr:cNvGrpSpPr/>
      </xdr:nvGrpSpPr>
      <xdr:grpSpPr>
        <a:xfrm>
          <a:off x="8705850" y="6334125"/>
          <a:ext cx="2362200" cy="1228725"/>
          <a:chOff x="0" y="0"/>
          <a:chExt cx="2419350" cy="1228725"/>
        </a:xfrm>
      </xdr:grpSpPr>
      <xdr:grpSp>
        <xdr:nvGrpSpPr>
          <xdr:cNvPr id="387" name="Skupina 386"/>
          <xdr:cNvGrpSpPr/>
        </xdr:nvGrpSpPr>
        <xdr:grpSpPr>
          <a:xfrm>
            <a:off x="19050" y="276225"/>
            <a:ext cx="2400300" cy="952500"/>
            <a:chOff x="0" y="0"/>
            <a:chExt cx="2400300" cy="952500"/>
          </a:xfrm>
        </xdr:grpSpPr>
        <xdr:grpSp>
          <xdr:nvGrpSpPr>
            <xdr:cNvPr id="391" name="Skupina 390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393" name="Přímá spojnice se šipkou 392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94" name="Textové pole 91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392" name="Obdélník 391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388" name="Skupina 387"/>
          <xdr:cNvGrpSpPr/>
        </xdr:nvGrpSpPr>
        <xdr:grpSpPr>
          <a:xfrm>
            <a:off x="0" y="0"/>
            <a:ext cx="2171700" cy="276225"/>
            <a:chOff x="0" y="0"/>
            <a:chExt cx="1474611" cy="276225"/>
          </a:xfrm>
        </xdr:grpSpPr>
        <xdr:cxnSp macro="">
          <xdr:nvCxnSpPr>
            <xdr:cNvPr id="389" name="Přímá spojnice se šipkou 388"/>
            <xdr:cNvCxnSpPr/>
          </xdr:nvCxnSpPr>
          <xdr:spPr>
            <a:xfrm>
              <a:off x="0" y="133350"/>
              <a:ext cx="1474611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90" name="Textové pole 95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1800</a:t>
              </a:r>
            </a:p>
          </xdr:txBody>
        </xdr:sp>
      </xdr:grpSp>
    </xdr:grpSp>
    <xdr:clientData/>
  </xdr:twoCellAnchor>
  <xdr:twoCellAnchor>
    <xdr:from>
      <xdr:col>6</xdr:col>
      <xdr:colOff>133350</xdr:colOff>
      <xdr:row>6</xdr:row>
      <xdr:rowOff>66676</xdr:rowOff>
    </xdr:from>
    <xdr:to>
      <xdr:col>6</xdr:col>
      <xdr:colOff>2200275</xdr:colOff>
      <xdr:row>6</xdr:row>
      <xdr:rowOff>1219200</xdr:rowOff>
    </xdr:to>
    <xdr:grpSp>
      <xdr:nvGrpSpPr>
        <xdr:cNvPr id="395" name="Skupina 394"/>
        <xdr:cNvGrpSpPr/>
      </xdr:nvGrpSpPr>
      <xdr:grpSpPr>
        <a:xfrm>
          <a:off x="8763000" y="7781926"/>
          <a:ext cx="2066925" cy="1152524"/>
          <a:chOff x="57150" y="-20650"/>
          <a:chExt cx="2468555" cy="1249375"/>
        </a:xfrm>
      </xdr:grpSpPr>
      <xdr:grpSp>
        <xdr:nvGrpSpPr>
          <xdr:cNvPr id="396" name="Skupina 395"/>
          <xdr:cNvGrpSpPr/>
        </xdr:nvGrpSpPr>
        <xdr:grpSpPr>
          <a:xfrm>
            <a:off x="57150" y="276225"/>
            <a:ext cx="2468555" cy="952500"/>
            <a:chOff x="0" y="0"/>
            <a:chExt cx="2468555" cy="952500"/>
          </a:xfrm>
        </xdr:grpSpPr>
        <xdr:grpSp>
          <xdr:nvGrpSpPr>
            <xdr:cNvPr id="400" name="Skupina 399"/>
            <xdr:cNvGrpSpPr/>
          </xdr:nvGrpSpPr>
          <xdr:grpSpPr>
            <a:xfrm>
              <a:off x="2192330" y="0"/>
              <a:ext cx="276225" cy="913130"/>
              <a:chOff x="68255" y="0"/>
              <a:chExt cx="276225" cy="828675"/>
            </a:xfrm>
          </xdr:grpSpPr>
          <xdr:cxnSp macro="">
            <xdr:nvCxnSpPr>
              <xdr:cNvPr id="402" name="Přímá spojnice se šipkou 401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03" name="Textové pole 99"/>
              <xdr:cNvSpPr txBox="1"/>
            </xdr:nvSpPr>
            <xdr:spPr>
              <a:xfrm rot="5400000">
                <a:off x="-5565" y="275917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650</a:t>
                </a:r>
              </a:p>
            </xdr:txBody>
          </xdr:sp>
        </xdr:grpSp>
        <xdr:sp macro="" textlink="">
          <xdr:nvSpPr>
            <xdr:cNvPr id="401" name="Obdélník 400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397" name="Skupina 396"/>
          <xdr:cNvGrpSpPr/>
        </xdr:nvGrpSpPr>
        <xdr:grpSpPr>
          <a:xfrm>
            <a:off x="57150" y="-20650"/>
            <a:ext cx="2152649" cy="276225"/>
            <a:chOff x="37569" y="-20650"/>
            <a:chExt cx="1415088" cy="276225"/>
          </a:xfrm>
        </xdr:grpSpPr>
        <xdr:cxnSp macro="">
          <xdr:nvCxnSpPr>
            <xdr:cNvPr id="398" name="Přímá spojnice se šipkou 397"/>
            <xdr:cNvCxnSpPr/>
          </xdr:nvCxnSpPr>
          <xdr:spPr>
            <a:xfrm>
              <a:off x="37569" y="133350"/>
              <a:ext cx="1415088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99" name="Textové pole 103"/>
            <xdr:cNvSpPr txBox="1"/>
          </xdr:nvSpPr>
          <xdr:spPr>
            <a:xfrm>
              <a:off x="532094" y="-2065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</a:t>
              </a:r>
            </a:p>
          </xdr:txBody>
        </xdr:sp>
      </xdr:grpSp>
    </xdr:grpSp>
    <xdr:clientData/>
  </xdr:twoCellAnchor>
  <xdr:twoCellAnchor>
    <xdr:from>
      <xdr:col>6</xdr:col>
      <xdr:colOff>57150</xdr:colOff>
      <xdr:row>7</xdr:row>
      <xdr:rowOff>76200</xdr:rowOff>
    </xdr:from>
    <xdr:to>
      <xdr:col>6</xdr:col>
      <xdr:colOff>2457450</xdr:colOff>
      <xdr:row>7</xdr:row>
      <xdr:rowOff>1266825</xdr:rowOff>
    </xdr:to>
    <xdr:grpSp>
      <xdr:nvGrpSpPr>
        <xdr:cNvPr id="404" name="Skupina 403"/>
        <xdr:cNvGrpSpPr/>
      </xdr:nvGrpSpPr>
      <xdr:grpSpPr>
        <a:xfrm>
          <a:off x="8686800" y="9172575"/>
          <a:ext cx="2400300" cy="1190625"/>
          <a:chOff x="0" y="79273"/>
          <a:chExt cx="2400300" cy="1238634"/>
        </a:xfrm>
      </xdr:grpSpPr>
      <xdr:grpSp>
        <xdr:nvGrpSpPr>
          <xdr:cNvPr id="405" name="Skupina 404"/>
          <xdr:cNvGrpSpPr/>
        </xdr:nvGrpSpPr>
        <xdr:grpSpPr>
          <a:xfrm>
            <a:off x="0" y="365407"/>
            <a:ext cx="2400300" cy="952500"/>
            <a:chOff x="0" y="89182"/>
            <a:chExt cx="2400300" cy="952500"/>
          </a:xfrm>
        </xdr:grpSpPr>
        <xdr:grpSp>
          <xdr:nvGrpSpPr>
            <xdr:cNvPr id="409" name="Skupina 408"/>
            <xdr:cNvGrpSpPr/>
          </xdr:nvGrpSpPr>
          <xdr:grpSpPr>
            <a:xfrm>
              <a:off x="2124075" y="90411"/>
              <a:ext cx="276225" cy="822719"/>
              <a:chOff x="0" y="82049"/>
              <a:chExt cx="276225" cy="746626"/>
            </a:xfrm>
          </xdr:grpSpPr>
          <xdr:cxnSp macro="">
            <xdr:nvCxnSpPr>
              <xdr:cNvPr id="411" name="Přímá spojnice se šipkou 410"/>
              <xdr:cNvCxnSpPr/>
            </xdr:nvCxnSpPr>
            <xdr:spPr>
              <a:xfrm>
                <a:off x="123825" y="82049"/>
                <a:ext cx="11905" cy="746626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12" name="Textové pole 107"/>
              <xdr:cNvSpPr txBox="1"/>
            </xdr:nvSpPr>
            <xdr:spPr>
              <a:xfrm rot="5400000">
                <a:off x="-63028" y="318324"/>
                <a:ext cx="402282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650</a:t>
                </a:r>
              </a:p>
            </xdr:txBody>
          </xdr:sp>
        </xdr:grpSp>
        <xdr:sp macro="" textlink="">
          <xdr:nvSpPr>
            <xdr:cNvPr id="410" name="Obdélník 409"/>
            <xdr:cNvSpPr/>
          </xdr:nvSpPr>
          <xdr:spPr>
            <a:xfrm>
              <a:off x="0" y="89182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06" name="Skupina 405"/>
          <xdr:cNvGrpSpPr/>
        </xdr:nvGrpSpPr>
        <xdr:grpSpPr>
          <a:xfrm>
            <a:off x="0" y="79273"/>
            <a:ext cx="2152650" cy="237817"/>
            <a:chOff x="0" y="79273"/>
            <a:chExt cx="1571625" cy="237817"/>
          </a:xfrm>
        </xdr:grpSpPr>
        <xdr:cxnSp macro="">
          <xdr:nvCxnSpPr>
            <xdr:cNvPr id="407" name="Přímá spojnice se šipkou 406"/>
            <xdr:cNvCxnSpPr/>
          </xdr:nvCxnSpPr>
          <xdr:spPr>
            <a:xfrm>
              <a:off x="0" y="212623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08" name="Textové pole 111"/>
            <xdr:cNvSpPr txBox="1"/>
          </xdr:nvSpPr>
          <xdr:spPr>
            <a:xfrm>
              <a:off x="557147" y="79273"/>
              <a:ext cx="523875" cy="237817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1600</a:t>
              </a:r>
            </a:p>
          </xdr:txBody>
        </xdr:sp>
      </xdr:grpSp>
    </xdr:grpSp>
    <xdr:clientData/>
  </xdr:twoCellAnchor>
  <xdr:twoCellAnchor>
    <xdr:from>
      <xdr:col>6</xdr:col>
      <xdr:colOff>104775</xdr:colOff>
      <xdr:row>8</xdr:row>
      <xdr:rowOff>47625</xdr:rowOff>
    </xdr:from>
    <xdr:to>
      <xdr:col>6</xdr:col>
      <xdr:colOff>2152650</xdr:colOff>
      <xdr:row>8</xdr:row>
      <xdr:rowOff>1162050</xdr:rowOff>
    </xdr:to>
    <xdr:grpSp>
      <xdr:nvGrpSpPr>
        <xdr:cNvPr id="413" name="Skupina 412"/>
        <xdr:cNvGrpSpPr/>
      </xdr:nvGrpSpPr>
      <xdr:grpSpPr>
        <a:xfrm>
          <a:off x="8734425" y="10525125"/>
          <a:ext cx="2047875" cy="1114425"/>
          <a:chOff x="0" y="0"/>
          <a:chExt cx="2409994" cy="1228725"/>
        </a:xfrm>
      </xdr:grpSpPr>
      <xdr:grpSp>
        <xdr:nvGrpSpPr>
          <xdr:cNvPr id="414" name="Skupina 413"/>
          <xdr:cNvGrpSpPr/>
        </xdr:nvGrpSpPr>
        <xdr:grpSpPr>
          <a:xfrm>
            <a:off x="9525" y="276225"/>
            <a:ext cx="2400469" cy="952500"/>
            <a:chOff x="0" y="0"/>
            <a:chExt cx="2400469" cy="952500"/>
          </a:xfrm>
        </xdr:grpSpPr>
        <xdr:cxnSp macro="">
          <xdr:nvCxnSpPr>
            <xdr:cNvPr id="418" name="Přímá spojnice se šipkou 417"/>
            <xdr:cNvCxnSpPr/>
          </xdr:nvCxnSpPr>
          <xdr:spPr>
            <a:xfrm>
              <a:off x="2257425" y="0"/>
              <a:ext cx="0" cy="91313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9" name="Textové pole 115"/>
            <xdr:cNvSpPr txBox="1"/>
          </xdr:nvSpPr>
          <xdr:spPr>
            <a:xfrm rot="5400000">
              <a:off x="2028825" y="295275"/>
              <a:ext cx="467064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700</a:t>
              </a:r>
            </a:p>
          </xdr:txBody>
        </xdr:sp>
        <xdr:sp macro="" textlink="">
          <xdr:nvSpPr>
            <xdr:cNvPr id="420" name="Obdélník 419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15" name="Skupina 414"/>
          <xdr:cNvGrpSpPr/>
        </xdr:nvGrpSpPr>
        <xdr:grpSpPr>
          <a:xfrm>
            <a:off x="0" y="0"/>
            <a:ext cx="2162023" cy="276225"/>
            <a:chOff x="0" y="0"/>
            <a:chExt cx="1486390" cy="276225"/>
          </a:xfrm>
        </xdr:grpSpPr>
        <xdr:cxnSp macro="">
          <xdr:nvCxnSpPr>
            <xdr:cNvPr id="416" name="Přímá spojnice se šipkou 415"/>
            <xdr:cNvCxnSpPr/>
          </xdr:nvCxnSpPr>
          <xdr:spPr>
            <a:xfrm>
              <a:off x="0" y="133350"/>
              <a:ext cx="148639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7" name="Textové pole 119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</a:t>
              </a:r>
            </a:p>
          </xdr:txBody>
        </xdr:sp>
      </xdr:grpSp>
    </xdr:grpSp>
    <xdr:clientData/>
  </xdr:twoCellAnchor>
  <xdr:twoCellAnchor>
    <xdr:from>
      <xdr:col>6</xdr:col>
      <xdr:colOff>76200</xdr:colOff>
      <xdr:row>9</xdr:row>
      <xdr:rowOff>1</xdr:rowOff>
    </xdr:from>
    <xdr:to>
      <xdr:col>6</xdr:col>
      <xdr:colOff>2447925</xdr:colOff>
      <xdr:row>9</xdr:row>
      <xdr:rowOff>1133475</xdr:rowOff>
    </xdr:to>
    <xdr:grpSp>
      <xdr:nvGrpSpPr>
        <xdr:cNvPr id="421" name="Skupina 420"/>
        <xdr:cNvGrpSpPr/>
      </xdr:nvGrpSpPr>
      <xdr:grpSpPr>
        <a:xfrm>
          <a:off x="8705850" y="11858626"/>
          <a:ext cx="2371725" cy="1133474"/>
          <a:chOff x="76199" y="0"/>
          <a:chExt cx="2400301" cy="1228725"/>
        </a:xfrm>
      </xdr:grpSpPr>
      <xdr:grpSp>
        <xdr:nvGrpSpPr>
          <xdr:cNvPr id="422" name="Skupina 421"/>
          <xdr:cNvGrpSpPr/>
        </xdr:nvGrpSpPr>
        <xdr:grpSpPr>
          <a:xfrm>
            <a:off x="76200" y="276225"/>
            <a:ext cx="2400300" cy="952500"/>
            <a:chOff x="0" y="0"/>
            <a:chExt cx="2400300" cy="952500"/>
          </a:xfrm>
        </xdr:grpSpPr>
        <xdr:grpSp>
          <xdr:nvGrpSpPr>
            <xdr:cNvPr id="426" name="Skupina 425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428" name="Přímá spojnice se šipkou 427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29" name="Textové pole 124"/>
              <xdr:cNvSpPr txBox="1"/>
            </xdr:nvSpPr>
            <xdr:spPr>
              <a:xfrm rot="5400000">
                <a:off x="-59786" y="243141"/>
                <a:ext cx="395798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700</a:t>
                </a:r>
              </a:p>
            </xdr:txBody>
          </xdr:sp>
        </xdr:grpSp>
        <xdr:sp macro="" textlink="">
          <xdr:nvSpPr>
            <xdr:cNvPr id="427" name="Obdélník 426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23" name="Skupina 422"/>
          <xdr:cNvGrpSpPr/>
        </xdr:nvGrpSpPr>
        <xdr:grpSpPr>
          <a:xfrm>
            <a:off x="76199" y="0"/>
            <a:ext cx="2152650" cy="276225"/>
            <a:chOff x="51318" y="0"/>
            <a:chExt cx="1449744" cy="276225"/>
          </a:xfrm>
        </xdr:grpSpPr>
        <xdr:cxnSp macro="">
          <xdr:nvCxnSpPr>
            <xdr:cNvPr id="424" name="Přímá spojnice se šipkou 423"/>
            <xdr:cNvCxnSpPr/>
          </xdr:nvCxnSpPr>
          <xdr:spPr>
            <a:xfrm>
              <a:off x="51318" y="133350"/>
              <a:ext cx="1449744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25" name="Textové pole 128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1400</a:t>
              </a:r>
            </a:p>
          </xdr:txBody>
        </xdr:sp>
      </xdr:grpSp>
    </xdr:grpSp>
    <xdr:clientData/>
  </xdr:twoCellAnchor>
  <xdr:twoCellAnchor>
    <xdr:from>
      <xdr:col>6</xdr:col>
      <xdr:colOff>419100</xdr:colOff>
      <xdr:row>14</xdr:row>
      <xdr:rowOff>66675</xdr:rowOff>
    </xdr:from>
    <xdr:to>
      <xdr:col>6</xdr:col>
      <xdr:colOff>1504951</xdr:colOff>
      <xdr:row>14</xdr:row>
      <xdr:rowOff>1162050</xdr:rowOff>
    </xdr:to>
    <xdr:grpSp>
      <xdr:nvGrpSpPr>
        <xdr:cNvPr id="430" name="Skupina 429"/>
        <xdr:cNvGrpSpPr/>
      </xdr:nvGrpSpPr>
      <xdr:grpSpPr>
        <a:xfrm>
          <a:off x="9048750" y="18830925"/>
          <a:ext cx="1085851" cy="1095375"/>
          <a:chOff x="0" y="0"/>
          <a:chExt cx="1085850" cy="1071563"/>
        </a:xfrm>
      </xdr:grpSpPr>
      <xdr:grpSp>
        <xdr:nvGrpSpPr>
          <xdr:cNvPr id="431" name="Skupina 430"/>
          <xdr:cNvGrpSpPr/>
        </xdr:nvGrpSpPr>
        <xdr:grpSpPr>
          <a:xfrm>
            <a:off x="809625" y="280827"/>
            <a:ext cx="276225" cy="790126"/>
            <a:chOff x="0" y="57154"/>
            <a:chExt cx="276225" cy="731287"/>
          </a:xfrm>
        </xdr:grpSpPr>
        <xdr:cxnSp macro="">
          <xdr:nvCxnSpPr>
            <xdr:cNvPr id="437" name="Přímá spojnice se šipkou 436"/>
            <xdr:cNvCxnSpPr/>
          </xdr:nvCxnSpPr>
          <xdr:spPr>
            <a:xfrm>
              <a:off x="135730" y="57154"/>
              <a:ext cx="0" cy="731287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8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432" name="Skupina 431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433" name="Obdélník 432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434" name="Skupina 433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435" name="Přímá spojnice se šipkou 434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36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228600</xdr:colOff>
      <xdr:row>15</xdr:row>
      <xdr:rowOff>104775</xdr:rowOff>
    </xdr:from>
    <xdr:to>
      <xdr:col>6</xdr:col>
      <xdr:colOff>2181226</xdr:colOff>
      <xdr:row>15</xdr:row>
      <xdr:rowOff>1124596</xdr:rowOff>
    </xdr:to>
    <xdr:grpSp>
      <xdr:nvGrpSpPr>
        <xdr:cNvPr id="439" name="Skupina 438"/>
        <xdr:cNvGrpSpPr/>
      </xdr:nvGrpSpPr>
      <xdr:grpSpPr>
        <a:xfrm>
          <a:off x="8858250" y="20250150"/>
          <a:ext cx="1952626" cy="1019821"/>
          <a:chOff x="869" y="-58197"/>
          <a:chExt cx="2445672" cy="1228819"/>
        </a:xfrm>
      </xdr:grpSpPr>
      <xdr:grpSp>
        <xdr:nvGrpSpPr>
          <xdr:cNvPr id="440" name="Skupina 439"/>
          <xdr:cNvGrpSpPr/>
        </xdr:nvGrpSpPr>
        <xdr:grpSpPr>
          <a:xfrm rot="16200000">
            <a:off x="939716" y="-997044"/>
            <a:ext cx="276225" cy="2153920"/>
            <a:chOff x="48141" y="334"/>
            <a:chExt cx="276225" cy="828675"/>
          </a:xfrm>
        </xdr:grpSpPr>
        <xdr:cxnSp macro="">
          <xdr:nvCxnSpPr>
            <xdr:cNvPr id="446" name="Přímá spojnice se šipkou 445"/>
            <xdr:cNvCxnSpPr/>
          </xdr:nvCxnSpPr>
          <xdr:spPr>
            <a:xfrm rot="5400000">
              <a:off x="-245494" y="414672"/>
              <a:ext cx="82867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47" name="Textové pole 41"/>
            <xdr:cNvSpPr txBox="1"/>
          </xdr:nvSpPr>
          <xdr:spPr>
            <a:xfrm rot="5400000">
              <a:off x="38675" y="265315"/>
              <a:ext cx="295158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	00</a:t>
              </a:r>
            </a:p>
          </xdr:txBody>
        </xdr:sp>
      </xdr:grpSp>
      <xdr:grpSp>
        <xdr:nvGrpSpPr>
          <xdr:cNvPr id="441" name="Skupina 440"/>
          <xdr:cNvGrpSpPr/>
        </xdr:nvGrpSpPr>
        <xdr:grpSpPr>
          <a:xfrm>
            <a:off x="953" y="218122"/>
            <a:ext cx="2445588" cy="952500"/>
            <a:chOff x="0" y="0"/>
            <a:chExt cx="2445588" cy="952500"/>
          </a:xfrm>
        </xdr:grpSpPr>
        <xdr:grpSp>
          <xdr:nvGrpSpPr>
            <xdr:cNvPr id="442" name="Skupina 441"/>
            <xdr:cNvGrpSpPr/>
          </xdr:nvGrpSpPr>
          <xdr:grpSpPr>
            <a:xfrm>
              <a:off x="2158043" y="0"/>
              <a:ext cx="287545" cy="913130"/>
              <a:chOff x="33968" y="0"/>
              <a:chExt cx="287545" cy="828675"/>
            </a:xfrm>
          </xdr:grpSpPr>
          <xdr:cxnSp macro="">
            <xdr:nvCxnSpPr>
              <xdr:cNvPr id="444" name="Přímá spojnice se šipkou 443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45" name="Textové pole 44"/>
              <xdr:cNvSpPr txBox="1"/>
            </xdr:nvSpPr>
            <xdr:spPr>
              <a:xfrm rot="5400000">
                <a:off x="-69045" y="296785"/>
                <a:ext cx="493572" cy="28754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443" name="Obdélník 442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</xdr:grpSp>
    <xdr:clientData/>
  </xdr:twoCellAnchor>
  <xdr:twoCellAnchor>
    <xdr:from>
      <xdr:col>6</xdr:col>
      <xdr:colOff>114300</xdr:colOff>
      <xdr:row>16</xdr:row>
      <xdr:rowOff>28575</xdr:rowOff>
    </xdr:from>
    <xdr:to>
      <xdr:col>6</xdr:col>
      <xdr:colOff>2276475</xdr:colOff>
      <xdr:row>16</xdr:row>
      <xdr:rowOff>1123950</xdr:rowOff>
    </xdr:to>
    <xdr:grpSp>
      <xdr:nvGrpSpPr>
        <xdr:cNvPr id="448" name="Skupina 447"/>
        <xdr:cNvGrpSpPr/>
      </xdr:nvGrpSpPr>
      <xdr:grpSpPr>
        <a:xfrm>
          <a:off x="8743950" y="21555075"/>
          <a:ext cx="2162175" cy="1095375"/>
          <a:chOff x="0" y="0"/>
          <a:chExt cx="2400300" cy="1190625"/>
        </a:xfrm>
      </xdr:grpSpPr>
      <xdr:grpSp>
        <xdr:nvGrpSpPr>
          <xdr:cNvPr id="449" name="Skupina 448"/>
          <xdr:cNvGrpSpPr/>
        </xdr:nvGrpSpPr>
        <xdr:grpSpPr>
          <a:xfrm>
            <a:off x="0" y="238125"/>
            <a:ext cx="2400300" cy="952500"/>
            <a:chOff x="0" y="0"/>
            <a:chExt cx="2400300" cy="952500"/>
          </a:xfrm>
        </xdr:grpSpPr>
        <xdr:grpSp>
          <xdr:nvGrpSpPr>
            <xdr:cNvPr id="453" name="Skupina 452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455" name="Přímá spojnice se šipkou 454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56" name="Textové pole 73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454" name="Obdélník 453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50" name="Skupina 449"/>
          <xdr:cNvGrpSpPr/>
        </xdr:nvGrpSpPr>
        <xdr:grpSpPr>
          <a:xfrm>
            <a:off x="0" y="0"/>
            <a:ext cx="2219325" cy="228600"/>
            <a:chOff x="0" y="-9525"/>
            <a:chExt cx="1571625" cy="228600"/>
          </a:xfrm>
        </xdr:grpSpPr>
        <xdr:cxnSp macro="">
          <xdr:nvCxnSpPr>
            <xdr:cNvPr id="451" name="Přímá spojnice se šipkou 450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52" name="Textové pole 78"/>
            <xdr:cNvSpPr txBox="1"/>
          </xdr:nvSpPr>
          <xdr:spPr>
            <a:xfrm>
              <a:off x="504231" y="-9525"/>
              <a:ext cx="523875" cy="228600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1400</a:t>
              </a:r>
            </a:p>
          </xdr:txBody>
        </xdr:sp>
      </xdr:grpSp>
    </xdr:grpSp>
    <xdr:clientData/>
  </xdr:twoCellAnchor>
  <xdr:twoCellAnchor>
    <xdr:from>
      <xdr:col>6</xdr:col>
      <xdr:colOff>76200</xdr:colOff>
      <xdr:row>17</xdr:row>
      <xdr:rowOff>95250</xdr:rowOff>
    </xdr:from>
    <xdr:to>
      <xdr:col>6</xdr:col>
      <xdr:colOff>2381250</xdr:colOff>
      <xdr:row>17</xdr:row>
      <xdr:rowOff>1219200</xdr:rowOff>
    </xdr:to>
    <xdr:grpSp>
      <xdr:nvGrpSpPr>
        <xdr:cNvPr id="457" name="Skupina 456"/>
        <xdr:cNvGrpSpPr/>
      </xdr:nvGrpSpPr>
      <xdr:grpSpPr>
        <a:xfrm>
          <a:off x="8705850" y="23002875"/>
          <a:ext cx="2305050" cy="1123950"/>
          <a:chOff x="0" y="0"/>
          <a:chExt cx="2400300" cy="1228725"/>
        </a:xfrm>
      </xdr:grpSpPr>
      <xdr:grpSp>
        <xdr:nvGrpSpPr>
          <xdr:cNvPr id="458" name="Skupina 457"/>
          <xdr:cNvGrpSpPr/>
        </xdr:nvGrpSpPr>
        <xdr:grpSpPr>
          <a:xfrm>
            <a:off x="0" y="276225"/>
            <a:ext cx="2400300" cy="952500"/>
            <a:chOff x="0" y="0"/>
            <a:chExt cx="2400300" cy="952500"/>
          </a:xfrm>
        </xdr:grpSpPr>
        <xdr:grpSp>
          <xdr:nvGrpSpPr>
            <xdr:cNvPr id="462" name="Skupina 461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464" name="Přímá spojnice se šipkou 463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65" name="Textové pole 82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463" name="Obdélník 462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59" name="Skupina 458"/>
          <xdr:cNvGrpSpPr/>
        </xdr:nvGrpSpPr>
        <xdr:grpSpPr>
          <a:xfrm>
            <a:off x="0" y="0"/>
            <a:ext cx="2183130" cy="276225"/>
            <a:chOff x="0" y="0"/>
            <a:chExt cx="1571625" cy="276225"/>
          </a:xfrm>
        </xdr:grpSpPr>
        <xdr:cxnSp macro="">
          <xdr:nvCxnSpPr>
            <xdr:cNvPr id="460" name="Přímá spojnice se šipkou 459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61" name="Textové pole 87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1600</a:t>
              </a:r>
            </a:p>
          </xdr:txBody>
        </xdr:sp>
      </xdr:grpSp>
    </xdr:grpSp>
    <xdr:clientData/>
  </xdr:twoCellAnchor>
  <xdr:twoCellAnchor>
    <xdr:from>
      <xdr:col>6</xdr:col>
      <xdr:colOff>95250</xdr:colOff>
      <xdr:row>17</xdr:row>
      <xdr:rowOff>1362075</xdr:rowOff>
    </xdr:from>
    <xdr:to>
      <xdr:col>6</xdr:col>
      <xdr:colOff>2457450</xdr:colOff>
      <xdr:row>18</xdr:row>
      <xdr:rowOff>1209675</xdr:rowOff>
    </xdr:to>
    <xdr:grpSp>
      <xdr:nvGrpSpPr>
        <xdr:cNvPr id="466" name="Skupina 465"/>
        <xdr:cNvGrpSpPr/>
      </xdr:nvGrpSpPr>
      <xdr:grpSpPr>
        <a:xfrm>
          <a:off x="8724900" y="24269700"/>
          <a:ext cx="2362200" cy="1228725"/>
          <a:chOff x="0" y="0"/>
          <a:chExt cx="2419350" cy="1228725"/>
        </a:xfrm>
      </xdr:grpSpPr>
      <xdr:grpSp>
        <xdr:nvGrpSpPr>
          <xdr:cNvPr id="467" name="Skupina 466"/>
          <xdr:cNvGrpSpPr/>
        </xdr:nvGrpSpPr>
        <xdr:grpSpPr>
          <a:xfrm>
            <a:off x="19050" y="276225"/>
            <a:ext cx="2400300" cy="952500"/>
            <a:chOff x="0" y="0"/>
            <a:chExt cx="2400300" cy="952500"/>
          </a:xfrm>
        </xdr:grpSpPr>
        <xdr:grpSp>
          <xdr:nvGrpSpPr>
            <xdr:cNvPr id="471" name="Skupina 470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473" name="Přímá spojnice se šipkou 472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74" name="Textové pole 91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472" name="Obdélník 471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468" name="Skupina 467"/>
          <xdr:cNvGrpSpPr/>
        </xdr:nvGrpSpPr>
        <xdr:grpSpPr>
          <a:xfrm>
            <a:off x="0" y="0"/>
            <a:ext cx="2171700" cy="276225"/>
            <a:chOff x="0" y="0"/>
            <a:chExt cx="1474611" cy="276225"/>
          </a:xfrm>
        </xdr:grpSpPr>
        <xdr:cxnSp macro="">
          <xdr:nvCxnSpPr>
            <xdr:cNvPr id="469" name="Přímá spojnice se šipkou 468"/>
            <xdr:cNvCxnSpPr/>
          </xdr:nvCxnSpPr>
          <xdr:spPr>
            <a:xfrm>
              <a:off x="0" y="133350"/>
              <a:ext cx="1474611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70" name="Textové pole 95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1800</a:t>
              </a:r>
            </a:p>
          </xdr:txBody>
        </xdr:sp>
      </xdr:grpSp>
    </xdr:grpSp>
    <xdr:clientData/>
  </xdr:twoCellAnchor>
  <xdr:twoCellAnchor>
    <xdr:from>
      <xdr:col>6</xdr:col>
      <xdr:colOff>533400</xdr:colOff>
      <xdr:row>23</xdr:row>
      <xdr:rowOff>95250</xdr:rowOff>
    </xdr:from>
    <xdr:to>
      <xdr:col>6</xdr:col>
      <xdr:colOff>1619251</xdr:colOff>
      <xdr:row>23</xdr:row>
      <xdr:rowOff>1190625</xdr:rowOff>
    </xdr:to>
    <xdr:grpSp>
      <xdr:nvGrpSpPr>
        <xdr:cNvPr id="475" name="Skupina 474"/>
        <xdr:cNvGrpSpPr/>
      </xdr:nvGrpSpPr>
      <xdr:grpSpPr>
        <a:xfrm>
          <a:off x="9163050" y="31289625"/>
          <a:ext cx="1085851" cy="1095375"/>
          <a:chOff x="0" y="0"/>
          <a:chExt cx="1085850" cy="1071563"/>
        </a:xfrm>
      </xdr:grpSpPr>
      <xdr:grpSp>
        <xdr:nvGrpSpPr>
          <xdr:cNvPr id="476" name="Skupina 475"/>
          <xdr:cNvGrpSpPr/>
        </xdr:nvGrpSpPr>
        <xdr:grpSpPr>
          <a:xfrm>
            <a:off x="809625" y="280827"/>
            <a:ext cx="276225" cy="790126"/>
            <a:chOff x="0" y="57154"/>
            <a:chExt cx="276225" cy="731287"/>
          </a:xfrm>
        </xdr:grpSpPr>
        <xdr:cxnSp macro="">
          <xdr:nvCxnSpPr>
            <xdr:cNvPr id="482" name="Přímá spojnice se šipkou 481"/>
            <xdr:cNvCxnSpPr/>
          </xdr:nvCxnSpPr>
          <xdr:spPr>
            <a:xfrm>
              <a:off x="135730" y="57154"/>
              <a:ext cx="0" cy="731287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83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477" name="Skupina 476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478" name="Obdélník 477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479" name="Skupina 478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480" name="Přímá spojnice se šipkou 479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81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219075</xdr:colOff>
      <xdr:row>41</xdr:row>
      <xdr:rowOff>171450</xdr:rowOff>
    </xdr:from>
    <xdr:to>
      <xdr:col>6</xdr:col>
      <xdr:colOff>1193800</xdr:colOff>
      <xdr:row>41</xdr:row>
      <xdr:rowOff>1154430</xdr:rowOff>
    </xdr:to>
    <xdr:grpSp>
      <xdr:nvGrpSpPr>
        <xdr:cNvPr id="484" name="Skupina 483"/>
        <xdr:cNvGrpSpPr/>
      </xdr:nvGrpSpPr>
      <xdr:grpSpPr>
        <a:xfrm>
          <a:off x="8848725" y="56226075"/>
          <a:ext cx="974725" cy="982980"/>
          <a:chOff x="0" y="0"/>
          <a:chExt cx="974785" cy="982980"/>
        </a:xfrm>
      </xdr:grpSpPr>
      <xdr:sp macro="" textlink="">
        <xdr:nvSpPr>
          <xdr:cNvPr id="485" name="Ovál 484"/>
          <xdr:cNvSpPr/>
        </xdr:nvSpPr>
        <xdr:spPr>
          <a:xfrm>
            <a:off x="0" y="0"/>
            <a:ext cx="974785" cy="98298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486" name="Textové pole 191"/>
          <xdr:cNvSpPr txBox="1"/>
        </xdr:nvSpPr>
        <xdr:spPr>
          <a:xfrm>
            <a:off x="228600" y="381000"/>
            <a:ext cx="500332" cy="232913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800</a:t>
            </a:r>
          </a:p>
        </xdr:txBody>
      </xdr:sp>
    </xdr:grpSp>
    <xdr:clientData/>
  </xdr:twoCellAnchor>
  <xdr:twoCellAnchor>
    <xdr:from>
      <xdr:col>6</xdr:col>
      <xdr:colOff>238126</xdr:colOff>
      <xdr:row>42</xdr:row>
      <xdr:rowOff>209550</xdr:rowOff>
    </xdr:from>
    <xdr:to>
      <xdr:col>6</xdr:col>
      <xdr:colOff>1152526</xdr:colOff>
      <xdr:row>42</xdr:row>
      <xdr:rowOff>1085850</xdr:rowOff>
    </xdr:to>
    <xdr:grpSp>
      <xdr:nvGrpSpPr>
        <xdr:cNvPr id="487" name="Skupina 486"/>
        <xdr:cNvGrpSpPr/>
      </xdr:nvGrpSpPr>
      <xdr:grpSpPr>
        <a:xfrm>
          <a:off x="8867776" y="57645300"/>
          <a:ext cx="914400" cy="876300"/>
          <a:chOff x="0" y="0"/>
          <a:chExt cx="974725" cy="982980"/>
        </a:xfrm>
      </xdr:grpSpPr>
      <xdr:sp macro="" textlink="">
        <xdr:nvSpPr>
          <xdr:cNvPr id="488" name="Ovál 487"/>
          <xdr:cNvSpPr/>
        </xdr:nvSpPr>
        <xdr:spPr>
          <a:xfrm>
            <a:off x="0" y="0"/>
            <a:ext cx="974725" cy="98298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489" name="Textové pole 193"/>
          <xdr:cNvSpPr txBox="1"/>
        </xdr:nvSpPr>
        <xdr:spPr>
          <a:xfrm>
            <a:off x="202765" y="371475"/>
            <a:ext cx="564222" cy="250166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650</a:t>
            </a:r>
          </a:p>
        </xdr:txBody>
      </xdr:sp>
    </xdr:grpSp>
    <xdr:clientData/>
  </xdr:twoCellAnchor>
  <xdr:twoCellAnchor>
    <xdr:from>
      <xdr:col>6</xdr:col>
      <xdr:colOff>276225</xdr:colOff>
      <xdr:row>43</xdr:row>
      <xdr:rowOff>180975</xdr:rowOff>
    </xdr:from>
    <xdr:to>
      <xdr:col>6</xdr:col>
      <xdr:colOff>1250950</xdr:colOff>
      <xdr:row>43</xdr:row>
      <xdr:rowOff>1163955</xdr:rowOff>
    </xdr:to>
    <xdr:grpSp>
      <xdr:nvGrpSpPr>
        <xdr:cNvPr id="490" name="Skupina 489"/>
        <xdr:cNvGrpSpPr/>
      </xdr:nvGrpSpPr>
      <xdr:grpSpPr>
        <a:xfrm>
          <a:off x="8905875" y="58997850"/>
          <a:ext cx="974725" cy="982980"/>
          <a:chOff x="0" y="0"/>
          <a:chExt cx="974785" cy="982980"/>
        </a:xfrm>
      </xdr:grpSpPr>
      <xdr:sp macro="" textlink="">
        <xdr:nvSpPr>
          <xdr:cNvPr id="491" name="Ovál 490"/>
          <xdr:cNvSpPr/>
        </xdr:nvSpPr>
        <xdr:spPr>
          <a:xfrm>
            <a:off x="0" y="0"/>
            <a:ext cx="974785" cy="98298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492" name="Textové pole 191"/>
          <xdr:cNvSpPr txBox="1"/>
        </xdr:nvSpPr>
        <xdr:spPr>
          <a:xfrm>
            <a:off x="228600" y="381000"/>
            <a:ext cx="500332" cy="232913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800</a:t>
            </a:r>
          </a:p>
        </xdr:txBody>
      </xdr:sp>
    </xdr:grpSp>
    <xdr:clientData/>
  </xdr:twoCellAnchor>
  <xdr:twoCellAnchor>
    <xdr:from>
      <xdr:col>6</xdr:col>
      <xdr:colOff>266700</xdr:colOff>
      <xdr:row>44</xdr:row>
      <xdr:rowOff>190500</xdr:rowOff>
    </xdr:from>
    <xdr:to>
      <xdr:col>6</xdr:col>
      <xdr:colOff>1400175</xdr:colOff>
      <xdr:row>44</xdr:row>
      <xdr:rowOff>1333500</xdr:rowOff>
    </xdr:to>
    <xdr:grpSp>
      <xdr:nvGrpSpPr>
        <xdr:cNvPr id="493" name="Skupina 492"/>
        <xdr:cNvGrpSpPr/>
      </xdr:nvGrpSpPr>
      <xdr:grpSpPr>
        <a:xfrm>
          <a:off x="8896350" y="60388500"/>
          <a:ext cx="1133475" cy="1143000"/>
          <a:chOff x="0" y="0"/>
          <a:chExt cx="974725" cy="982980"/>
        </a:xfrm>
      </xdr:grpSpPr>
      <xdr:sp macro="" textlink="">
        <xdr:nvSpPr>
          <xdr:cNvPr id="494" name="Ovál 493"/>
          <xdr:cNvSpPr/>
        </xdr:nvSpPr>
        <xdr:spPr>
          <a:xfrm>
            <a:off x="0" y="0"/>
            <a:ext cx="974725" cy="98298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495" name="Textové pole 197"/>
          <xdr:cNvSpPr txBox="1"/>
        </xdr:nvSpPr>
        <xdr:spPr>
          <a:xfrm>
            <a:off x="266700" y="372999"/>
            <a:ext cx="522605" cy="301625"/>
          </a:xfrm>
          <a:prstGeom prst="rect">
            <a:avLst/>
          </a:prstGeom>
          <a:noFill/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1100</a:t>
            </a:r>
          </a:p>
        </xdr:txBody>
      </xdr:sp>
    </xdr:grpSp>
    <xdr:clientData/>
  </xdr:twoCellAnchor>
  <xdr:twoCellAnchor>
    <xdr:from>
      <xdr:col>6</xdr:col>
      <xdr:colOff>485775</xdr:colOff>
      <xdr:row>45</xdr:row>
      <xdr:rowOff>85725</xdr:rowOff>
    </xdr:from>
    <xdr:to>
      <xdr:col>6</xdr:col>
      <xdr:colOff>1571626</xdr:colOff>
      <xdr:row>45</xdr:row>
      <xdr:rowOff>1181100</xdr:rowOff>
    </xdr:to>
    <xdr:grpSp>
      <xdr:nvGrpSpPr>
        <xdr:cNvPr id="496" name="Skupina 495"/>
        <xdr:cNvGrpSpPr/>
      </xdr:nvGrpSpPr>
      <xdr:grpSpPr>
        <a:xfrm>
          <a:off x="9115425" y="61664850"/>
          <a:ext cx="1085851" cy="1095375"/>
          <a:chOff x="0" y="0"/>
          <a:chExt cx="1085850" cy="1071563"/>
        </a:xfrm>
      </xdr:grpSpPr>
      <xdr:grpSp>
        <xdr:nvGrpSpPr>
          <xdr:cNvPr id="497" name="Skupina 496"/>
          <xdr:cNvGrpSpPr/>
        </xdr:nvGrpSpPr>
        <xdr:grpSpPr>
          <a:xfrm>
            <a:off x="809625" y="280827"/>
            <a:ext cx="276225" cy="790126"/>
            <a:chOff x="0" y="57154"/>
            <a:chExt cx="276225" cy="731287"/>
          </a:xfrm>
        </xdr:grpSpPr>
        <xdr:cxnSp macro="">
          <xdr:nvCxnSpPr>
            <xdr:cNvPr id="503" name="Přímá spojnice se šipkou 502"/>
            <xdr:cNvCxnSpPr/>
          </xdr:nvCxnSpPr>
          <xdr:spPr>
            <a:xfrm>
              <a:off x="135730" y="57154"/>
              <a:ext cx="0" cy="731287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04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498" name="Skupina 497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499" name="Obdélník 498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500" name="Skupina 499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501" name="Přímá spojnice se šipkou 500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02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228600</xdr:colOff>
      <xdr:row>46</xdr:row>
      <xdr:rowOff>114300</xdr:rowOff>
    </xdr:from>
    <xdr:to>
      <xdr:col>6</xdr:col>
      <xdr:colOff>2181226</xdr:colOff>
      <xdr:row>46</xdr:row>
      <xdr:rowOff>1134121</xdr:rowOff>
    </xdr:to>
    <xdr:grpSp>
      <xdr:nvGrpSpPr>
        <xdr:cNvPr id="505" name="Skupina 504"/>
        <xdr:cNvGrpSpPr/>
      </xdr:nvGrpSpPr>
      <xdr:grpSpPr>
        <a:xfrm>
          <a:off x="8858250" y="63074550"/>
          <a:ext cx="1952626" cy="1019821"/>
          <a:chOff x="869" y="-58197"/>
          <a:chExt cx="2445672" cy="1228819"/>
        </a:xfrm>
      </xdr:grpSpPr>
      <xdr:grpSp>
        <xdr:nvGrpSpPr>
          <xdr:cNvPr id="506" name="Skupina 505"/>
          <xdr:cNvGrpSpPr/>
        </xdr:nvGrpSpPr>
        <xdr:grpSpPr>
          <a:xfrm rot="16200000">
            <a:off x="939716" y="-997044"/>
            <a:ext cx="276225" cy="2153920"/>
            <a:chOff x="48141" y="334"/>
            <a:chExt cx="276225" cy="828675"/>
          </a:xfrm>
        </xdr:grpSpPr>
        <xdr:cxnSp macro="">
          <xdr:nvCxnSpPr>
            <xdr:cNvPr id="512" name="Přímá spojnice se šipkou 511"/>
            <xdr:cNvCxnSpPr/>
          </xdr:nvCxnSpPr>
          <xdr:spPr>
            <a:xfrm rot="5400000">
              <a:off x="-245494" y="414672"/>
              <a:ext cx="82867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13" name="Textové pole 41"/>
            <xdr:cNvSpPr txBox="1"/>
          </xdr:nvSpPr>
          <xdr:spPr>
            <a:xfrm rot="5400000">
              <a:off x="38675" y="265315"/>
              <a:ext cx="295158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	00</a:t>
              </a:r>
            </a:p>
          </xdr:txBody>
        </xdr:sp>
      </xdr:grpSp>
      <xdr:grpSp>
        <xdr:nvGrpSpPr>
          <xdr:cNvPr id="507" name="Skupina 506"/>
          <xdr:cNvGrpSpPr/>
        </xdr:nvGrpSpPr>
        <xdr:grpSpPr>
          <a:xfrm>
            <a:off x="953" y="218122"/>
            <a:ext cx="2445588" cy="952500"/>
            <a:chOff x="0" y="0"/>
            <a:chExt cx="2445588" cy="952500"/>
          </a:xfrm>
        </xdr:grpSpPr>
        <xdr:grpSp>
          <xdr:nvGrpSpPr>
            <xdr:cNvPr id="508" name="Skupina 507"/>
            <xdr:cNvGrpSpPr/>
          </xdr:nvGrpSpPr>
          <xdr:grpSpPr>
            <a:xfrm>
              <a:off x="2158043" y="0"/>
              <a:ext cx="287545" cy="913130"/>
              <a:chOff x="33968" y="0"/>
              <a:chExt cx="287545" cy="828675"/>
            </a:xfrm>
          </xdr:grpSpPr>
          <xdr:cxnSp macro="">
            <xdr:nvCxnSpPr>
              <xdr:cNvPr id="510" name="Přímá spojnice se šipkou 509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1" name="Textové pole 44"/>
              <xdr:cNvSpPr txBox="1"/>
            </xdr:nvSpPr>
            <xdr:spPr>
              <a:xfrm rot="5400000">
                <a:off x="-69045" y="296785"/>
                <a:ext cx="493572" cy="28754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509" name="Obdélník 508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</xdr:grpSp>
    <xdr:clientData/>
  </xdr:twoCellAnchor>
  <xdr:twoCellAnchor>
    <xdr:from>
      <xdr:col>6</xdr:col>
      <xdr:colOff>133350</xdr:colOff>
      <xdr:row>47</xdr:row>
      <xdr:rowOff>114300</xdr:rowOff>
    </xdr:from>
    <xdr:to>
      <xdr:col>6</xdr:col>
      <xdr:colOff>2295525</xdr:colOff>
      <xdr:row>47</xdr:row>
      <xdr:rowOff>1209675</xdr:rowOff>
    </xdr:to>
    <xdr:grpSp>
      <xdr:nvGrpSpPr>
        <xdr:cNvPr id="514" name="Skupina 513"/>
        <xdr:cNvGrpSpPr/>
      </xdr:nvGrpSpPr>
      <xdr:grpSpPr>
        <a:xfrm>
          <a:off x="8763000" y="64455675"/>
          <a:ext cx="2162175" cy="1095375"/>
          <a:chOff x="0" y="0"/>
          <a:chExt cx="2400300" cy="1190625"/>
        </a:xfrm>
      </xdr:grpSpPr>
      <xdr:grpSp>
        <xdr:nvGrpSpPr>
          <xdr:cNvPr id="515" name="Skupina 514"/>
          <xdr:cNvGrpSpPr/>
        </xdr:nvGrpSpPr>
        <xdr:grpSpPr>
          <a:xfrm>
            <a:off x="0" y="238125"/>
            <a:ext cx="2400300" cy="952500"/>
            <a:chOff x="0" y="0"/>
            <a:chExt cx="2400300" cy="952500"/>
          </a:xfrm>
        </xdr:grpSpPr>
        <xdr:grpSp>
          <xdr:nvGrpSpPr>
            <xdr:cNvPr id="519" name="Skupina 518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521" name="Přímá spojnice se šipkou 520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22" name="Textové pole 73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520" name="Obdélník 519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16" name="Skupina 515"/>
          <xdr:cNvGrpSpPr/>
        </xdr:nvGrpSpPr>
        <xdr:grpSpPr>
          <a:xfrm>
            <a:off x="0" y="0"/>
            <a:ext cx="2219325" cy="228600"/>
            <a:chOff x="0" y="-9525"/>
            <a:chExt cx="1571625" cy="228600"/>
          </a:xfrm>
        </xdr:grpSpPr>
        <xdr:cxnSp macro="">
          <xdr:nvCxnSpPr>
            <xdr:cNvPr id="517" name="Přímá spojnice se šipkou 516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18" name="Textové pole 78"/>
            <xdr:cNvSpPr txBox="1"/>
          </xdr:nvSpPr>
          <xdr:spPr>
            <a:xfrm>
              <a:off x="504231" y="-9525"/>
              <a:ext cx="523875" cy="228600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1400</a:t>
              </a:r>
            </a:p>
          </xdr:txBody>
        </xdr:sp>
      </xdr:grpSp>
    </xdr:grpSp>
    <xdr:clientData/>
  </xdr:twoCellAnchor>
  <xdr:twoCellAnchor>
    <xdr:from>
      <xdr:col>6</xdr:col>
      <xdr:colOff>57150</xdr:colOff>
      <xdr:row>48</xdr:row>
      <xdr:rowOff>133350</xdr:rowOff>
    </xdr:from>
    <xdr:to>
      <xdr:col>6</xdr:col>
      <xdr:colOff>2362200</xdr:colOff>
      <xdr:row>48</xdr:row>
      <xdr:rowOff>1257300</xdr:rowOff>
    </xdr:to>
    <xdr:grpSp>
      <xdr:nvGrpSpPr>
        <xdr:cNvPr id="523" name="Skupina 522"/>
        <xdr:cNvGrpSpPr/>
      </xdr:nvGrpSpPr>
      <xdr:grpSpPr>
        <a:xfrm>
          <a:off x="8686800" y="65855850"/>
          <a:ext cx="2305050" cy="1123950"/>
          <a:chOff x="0" y="0"/>
          <a:chExt cx="2400300" cy="1228725"/>
        </a:xfrm>
      </xdr:grpSpPr>
      <xdr:grpSp>
        <xdr:nvGrpSpPr>
          <xdr:cNvPr id="524" name="Skupina 523"/>
          <xdr:cNvGrpSpPr/>
        </xdr:nvGrpSpPr>
        <xdr:grpSpPr>
          <a:xfrm>
            <a:off x="0" y="276225"/>
            <a:ext cx="2400300" cy="952500"/>
            <a:chOff x="0" y="0"/>
            <a:chExt cx="2400300" cy="952500"/>
          </a:xfrm>
        </xdr:grpSpPr>
        <xdr:grpSp>
          <xdr:nvGrpSpPr>
            <xdr:cNvPr id="528" name="Skupina 527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530" name="Přímá spojnice se šipkou 529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31" name="Textové pole 82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529" name="Obdélník 528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25" name="Skupina 524"/>
          <xdr:cNvGrpSpPr/>
        </xdr:nvGrpSpPr>
        <xdr:grpSpPr>
          <a:xfrm>
            <a:off x="0" y="0"/>
            <a:ext cx="2183130" cy="276225"/>
            <a:chOff x="0" y="0"/>
            <a:chExt cx="1571625" cy="276225"/>
          </a:xfrm>
        </xdr:grpSpPr>
        <xdr:cxnSp macro="">
          <xdr:nvCxnSpPr>
            <xdr:cNvPr id="526" name="Přímá spojnice se šipkou 525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27" name="Textové pole 87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1600</a:t>
              </a:r>
            </a:p>
          </xdr:txBody>
        </xdr:sp>
      </xdr:grpSp>
    </xdr:grpSp>
    <xdr:clientData/>
  </xdr:twoCellAnchor>
  <xdr:twoCellAnchor>
    <xdr:from>
      <xdr:col>6</xdr:col>
      <xdr:colOff>66673</xdr:colOff>
      <xdr:row>49</xdr:row>
      <xdr:rowOff>38099</xdr:rowOff>
    </xdr:from>
    <xdr:to>
      <xdr:col>7</xdr:col>
      <xdr:colOff>0</xdr:colOff>
      <xdr:row>49</xdr:row>
      <xdr:rowOff>1256697</xdr:rowOff>
    </xdr:to>
    <xdr:grpSp>
      <xdr:nvGrpSpPr>
        <xdr:cNvPr id="532" name="Skupina 531"/>
        <xdr:cNvGrpSpPr/>
      </xdr:nvGrpSpPr>
      <xdr:grpSpPr>
        <a:xfrm>
          <a:off x="8696323" y="67141724"/>
          <a:ext cx="2400302" cy="1218598"/>
          <a:chOff x="-654" y="133668"/>
          <a:chExt cx="2406979" cy="1219200"/>
        </a:xfrm>
      </xdr:grpSpPr>
      <xdr:grpSp>
        <xdr:nvGrpSpPr>
          <xdr:cNvPr id="533" name="Skupina 532"/>
          <xdr:cNvGrpSpPr/>
        </xdr:nvGrpSpPr>
        <xdr:grpSpPr>
          <a:xfrm>
            <a:off x="18732" y="400368"/>
            <a:ext cx="2387593" cy="952500"/>
            <a:chOff x="0" y="0"/>
            <a:chExt cx="2387593" cy="952500"/>
          </a:xfrm>
        </xdr:grpSpPr>
        <xdr:grpSp>
          <xdr:nvGrpSpPr>
            <xdr:cNvPr id="537" name="Skupina 536"/>
            <xdr:cNvGrpSpPr/>
          </xdr:nvGrpSpPr>
          <xdr:grpSpPr>
            <a:xfrm>
              <a:off x="2164423" y="39337"/>
              <a:ext cx="223170" cy="913130"/>
              <a:chOff x="40348" y="35699"/>
              <a:chExt cx="223170" cy="828675"/>
            </a:xfrm>
          </xdr:grpSpPr>
          <xdr:cxnSp macro="">
            <xdr:nvCxnSpPr>
              <xdr:cNvPr id="539" name="Přímá spojnice se šipkou 538"/>
              <xdr:cNvCxnSpPr/>
            </xdr:nvCxnSpPr>
            <xdr:spPr>
              <a:xfrm>
                <a:off x="133210" y="35699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40" name="Textové pole 246"/>
              <xdr:cNvSpPr txBox="1"/>
            </xdr:nvSpPr>
            <xdr:spPr>
              <a:xfrm rot="5400000">
                <a:off x="-93505" y="360428"/>
                <a:ext cx="490875" cy="223170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1000</a:t>
                </a:r>
              </a:p>
            </xdr:txBody>
          </xdr:sp>
        </xdr:grpSp>
        <xdr:sp macro="" textlink="">
          <xdr:nvSpPr>
            <xdr:cNvPr id="538" name="Obdélník 537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34" name="Skupina 533"/>
          <xdr:cNvGrpSpPr/>
        </xdr:nvGrpSpPr>
        <xdr:grpSpPr>
          <a:xfrm rot="16200000">
            <a:off x="965882" y="-832868"/>
            <a:ext cx="266567" cy="2199640"/>
            <a:chOff x="-123327" y="-247"/>
            <a:chExt cx="266567" cy="828675"/>
          </a:xfrm>
        </xdr:grpSpPr>
        <xdr:cxnSp macro="">
          <xdr:nvCxnSpPr>
            <xdr:cNvPr id="535" name="Přímá spojnice se šipkou 534"/>
            <xdr:cNvCxnSpPr/>
          </xdr:nvCxnSpPr>
          <xdr:spPr>
            <a:xfrm rot="5400000">
              <a:off x="-410168" y="414091"/>
              <a:ext cx="82867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36" name="Textové pole 251"/>
            <xdr:cNvSpPr txBox="1"/>
          </xdr:nvSpPr>
          <xdr:spPr>
            <a:xfrm rot="5400000">
              <a:off x="-92297" y="303547"/>
              <a:ext cx="204508" cy="266567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2000</a:t>
              </a:r>
            </a:p>
            <a:p>
              <a:pPr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 </a:t>
              </a:r>
            </a:p>
          </xdr:txBody>
        </xdr:sp>
      </xdr:grpSp>
    </xdr:grpSp>
    <xdr:clientData/>
  </xdr:twoCellAnchor>
  <xdr:twoCellAnchor>
    <xdr:from>
      <xdr:col>6</xdr:col>
      <xdr:colOff>28575</xdr:colOff>
      <xdr:row>50</xdr:row>
      <xdr:rowOff>19050</xdr:rowOff>
    </xdr:from>
    <xdr:to>
      <xdr:col>7</xdr:col>
      <xdr:colOff>57146</xdr:colOff>
      <xdr:row>50</xdr:row>
      <xdr:rowOff>1238250</xdr:rowOff>
    </xdr:to>
    <xdr:grpSp>
      <xdr:nvGrpSpPr>
        <xdr:cNvPr id="541" name="Skupina 540"/>
        <xdr:cNvGrpSpPr/>
      </xdr:nvGrpSpPr>
      <xdr:grpSpPr>
        <a:xfrm>
          <a:off x="8658225" y="68503800"/>
          <a:ext cx="2495546" cy="1219200"/>
          <a:chOff x="0" y="9525"/>
          <a:chExt cx="2390573" cy="1219200"/>
        </a:xfrm>
      </xdr:grpSpPr>
      <xdr:grpSp>
        <xdr:nvGrpSpPr>
          <xdr:cNvPr id="542" name="Skupina 541"/>
          <xdr:cNvGrpSpPr/>
        </xdr:nvGrpSpPr>
        <xdr:grpSpPr>
          <a:xfrm>
            <a:off x="0" y="276225"/>
            <a:ext cx="2390573" cy="952500"/>
            <a:chOff x="0" y="0"/>
            <a:chExt cx="2390573" cy="952500"/>
          </a:xfrm>
        </xdr:grpSpPr>
        <xdr:grpSp>
          <xdr:nvGrpSpPr>
            <xdr:cNvPr id="546" name="Skupina 545"/>
            <xdr:cNvGrpSpPr/>
          </xdr:nvGrpSpPr>
          <xdr:grpSpPr>
            <a:xfrm>
              <a:off x="2244586" y="0"/>
              <a:ext cx="145987" cy="913130"/>
              <a:chOff x="120511" y="0"/>
              <a:chExt cx="145987" cy="828675"/>
            </a:xfrm>
          </xdr:grpSpPr>
          <xdr:cxnSp macro="">
            <xdr:nvCxnSpPr>
              <xdr:cNvPr id="548" name="Přímá spojnice se šipkou 547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49" name="Textové pole 505"/>
              <xdr:cNvSpPr txBox="1"/>
            </xdr:nvSpPr>
            <xdr:spPr>
              <a:xfrm rot="5400000">
                <a:off x="-47588" y="316933"/>
                <a:ext cx="482185" cy="145987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00000"/>
                  </a:lnSpc>
                  <a:spcAft>
                    <a:spcPts val="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1000</a:t>
                </a:r>
              </a:p>
            </xdr:txBody>
          </xdr:sp>
        </xdr:grpSp>
        <xdr:sp macro="" textlink="">
          <xdr:nvSpPr>
            <xdr:cNvPr id="547" name="Obdélník 546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43" name="Skupina 542"/>
          <xdr:cNvGrpSpPr/>
        </xdr:nvGrpSpPr>
        <xdr:grpSpPr>
          <a:xfrm>
            <a:off x="19050" y="9525"/>
            <a:ext cx="2134293" cy="219075"/>
            <a:chOff x="323389" y="9525"/>
            <a:chExt cx="1214313" cy="219075"/>
          </a:xfrm>
        </xdr:grpSpPr>
        <xdr:cxnSp macro="">
          <xdr:nvCxnSpPr>
            <xdr:cNvPr id="544" name="Přímá spojnice se šipkou 543"/>
            <xdr:cNvCxnSpPr/>
          </xdr:nvCxnSpPr>
          <xdr:spPr>
            <a:xfrm>
              <a:off x="323389" y="142875"/>
              <a:ext cx="1214313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45" name="Textové pole 509"/>
            <xdr:cNvSpPr txBox="1"/>
          </xdr:nvSpPr>
          <xdr:spPr>
            <a:xfrm>
              <a:off x="835101" y="9525"/>
              <a:ext cx="261339" cy="21907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2400</a:t>
              </a:r>
            </a:p>
          </xdr:txBody>
        </xdr:sp>
      </xdr:grpSp>
    </xdr:grpSp>
    <xdr:clientData/>
  </xdr:twoCellAnchor>
  <xdr:twoCellAnchor>
    <xdr:from>
      <xdr:col>6</xdr:col>
      <xdr:colOff>66675</xdr:colOff>
      <xdr:row>51</xdr:row>
      <xdr:rowOff>19050</xdr:rowOff>
    </xdr:from>
    <xdr:to>
      <xdr:col>6</xdr:col>
      <xdr:colOff>2428875</xdr:colOff>
      <xdr:row>51</xdr:row>
      <xdr:rowOff>1247775</xdr:rowOff>
    </xdr:to>
    <xdr:grpSp>
      <xdr:nvGrpSpPr>
        <xdr:cNvPr id="550" name="Skupina 549"/>
        <xdr:cNvGrpSpPr/>
      </xdr:nvGrpSpPr>
      <xdr:grpSpPr>
        <a:xfrm>
          <a:off x="8696325" y="69884925"/>
          <a:ext cx="2362200" cy="1228725"/>
          <a:chOff x="0" y="0"/>
          <a:chExt cx="2419350" cy="1228725"/>
        </a:xfrm>
      </xdr:grpSpPr>
      <xdr:grpSp>
        <xdr:nvGrpSpPr>
          <xdr:cNvPr id="551" name="Skupina 550"/>
          <xdr:cNvGrpSpPr/>
        </xdr:nvGrpSpPr>
        <xdr:grpSpPr>
          <a:xfrm>
            <a:off x="19050" y="276225"/>
            <a:ext cx="2400300" cy="952500"/>
            <a:chOff x="0" y="0"/>
            <a:chExt cx="2400300" cy="952500"/>
          </a:xfrm>
        </xdr:grpSpPr>
        <xdr:grpSp>
          <xdr:nvGrpSpPr>
            <xdr:cNvPr id="555" name="Skupina 554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557" name="Přímá spojnice se šipkou 556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58" name="Textové pole 91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556" name="Obdélník 555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52" name="Skupina 551"/>
          <xdr:cNvGrpSpPr/>
        </xdr:nvGrpSpPr>
        <xdr:grpSpPr>
          <a:xfrm>
            <a:off x="0" y="0"/>
            <a:ext cx="2171700" cy="276225"/>
            <a:chOff x="0" y="0"/>
            <a:chExt cx="1474611" cy="276225"/>
          </a:xfrm>
        </xdr:grpSpPr>
        <xdr:cxnSp macro="">
          <xdr:nvCxnSpPr>
            <xdr:cNvPr id="553" name="Přímá spojnice se šipkou 552"/>
            <xdr:cNvCxnSpPr/>
          </xdr:nvCxnSpPr>
          <xdr:spPr>
            <a:xfrm>
              <a:off x="0" y="133350"/>
              <a:ext cx="1474611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54" name="Textové pole 95"/>
            <xdr:cNvSpPr txBox="1"/>
          </xdr:nvSpPr>
          <xdr:spPr>
            <a:xfrm>
              <a:off x="591918" y="0"/>
              <a:ext cx="52387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1800</a:t>
              </a:r>
            </a:p>
          </xdr:txBody>
        </xdr:sp>
      </xdr:grpSp>
    </xdr:grpSp>
    <xdr:clientData/>
  </xdr:twoCellAnchor>
  <xdr:twoCellAnchor>
    <xdr:from>
      <xdr:col>6</xdr:col>
      <xdr:colOff>114300</xdr:colOff>
      <xdr:row>52</xdr:row>
      <xdr:rowOff>171451</xdr:rowOff>
    </xdr:from>
    <xdr:to>
      <xdr:col>6</xdr:col>
      <xdr:colOff>2152650</xdr:colOff>
      <xdr:row>52</xdr:row>
      <xdr:rowOff>1181101</xdr:rowOff>
    </xdr:to>
    <xdr:grpSp>
      <xdr:nvGrpSpPr>
        <xdr:cNvPr id="564" name="Skupina 563"/>
        <xdr:cNvGrpSpPr/>
      </xdr:nvGrpSpPr>
      <xdr:grpSpPr>
        <a:xfrm>
          <a:off x="8743950" y="71418451"/>
          <a:ext cx="2038350" cy="1009650"/>
          <a:chOff x="0" y="0"/>
          <a:chExt cx="2446020" cy="1114425"/>
        </a:xfrm>
      </xdr:grpSpPr>
      <xdr:grpSp>
        <xdr:nvGrpSpPr>
          <xdr:cNvPr id="565" name="Skupina 564"/>
          <xdr:cNvGrpSpPr/>
        </xdr:nvGrpSpPr>
        <xdr:grpSpPr>
          <a:xfrm>
            <a:off x="0" y="0"/>
            <a:ext cx="2182495" cy="276225"/>
            <a:chOff x="0" y="0"/>
            <a:chExt cx="1571625" cy="276225"/>
          </a:xfrm>
        </xdr:grpSpPr>
        <xdr:cxnSp macro="">
          <xdr:nvCxnSpPr>
            <xdr:cNvPr id="571" name="Přímá spojnice se šipkou 570"/>
            <xdr:cNvCxnSpPr/>
          </xdr:nvCxnSpPr>
          <xdr:spPr>
            <a:xfrm>
              <a:off x="0" y="133350"/>
              <a:ext cx="157162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72" name="Textové pole 31"/>
            <xdr:cNvSpPr txBox="1"/>
          </xdr:nvSpPr>
          <xdr:spPr>
            <a:xfrm>
              <a:off x="620379" y="0"/>
              <a:ext cx="424931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</a:t>
              </a:r>
            </a:p>
          </xdr:txBody>
        </xdr:sp>
      </xdr:grpSp>
      <xdr:grpSp>
        <xdr:nvGrpSpPr>
          <xdr:cNvPr id="566" name="Skupina 565"/>
          <xdr:cNvGrpSpPr/>
        </xdr:nvGrpSpPr>
        <xdr:grpSpPr>
          <a:xfrm>
            <a:off x="0" y="261315"/>
            <a:ext cx="2446020" cy="853110"/>
            <a:chOff x="0" y="-1"/>
            <a:chExt cx="2446020" cy="952501"/>
          </a:xfrm>
        </xdr:grpSpPr>
        <xdr:grpSp>
          <xdr:nvGrpSpPr>
            <xdr:cNvPr id="567" name="Skupina 566"/>
            <xdr:cNvGrpSpPr/>
          </xdr:nvGrpSpPr>
          <xdr:grpSpPr>
            <a:xfrm>
              <a:off x="2169795" y="-1"/>
              <a:ext cx="276225" cy="913131"/>
              <a:chOff x="45720" y="-1"/>
              <a:chExt cx="276225" cy="828676"/>
            </a:xfrm>
          </xdr:grpSpPr>
          <xdr:cxnSp macro="">
            <xdr:nvCxnSpPr>
              <xdr:cNvPr id="569" name="Přímá spojnice se šipkou 568"/>
              <xdr:cNvCxnSpPr/>
            </xdr:nvCxnSpPr>
            <xdr:spPr>
              <a:xfrm>
                <a:off x="135730" y="-1"/>
                <a:ext cx="0" cy="828676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70" name="Textové pole 16"/>
              <xdr:cNvSpPr txBox="1"/>
            </xdr:nvSpPr>
            <xdr:spPr>
              <a:xfrm rot="5400000">
                <a:off x="-66145" y="305875"/>
                <a:ext cx="499956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450</a:t>
                </a:r>
              </a:p>
            </xdr:txBody>
          </xdr:sp>
        </xdr:grpSp>
        <xdr:sp macro="" textlink="">
          <xdr:nvSpPr>
            <xdr:cNvPr id="568" name="Obdélník 567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</xdr:grpSp>
    <xdr:clientData/>
  </xdr:twoCellAnchor>
  <xdr:twoCellAnchor>
    <xdr:from>
      <xdr:col>6</xdr:col>
      <xdr:colOff>47625</xdr:colOff>
      <xdr:row>53</xdr:row>
      <xdr:rowOff>123825</xdr:rowOff>
    </xdr:from>
    <xdr:to>
      <xdr:col>6</xdr:col>
      <xdr:colOff>2456815</xdr:colOff>
      <xdr:row>53</xdr:row>
      <xdr:rowOff>1209675</xdr:rowOff>
    </xdr:to>
    <xdr:grpSp>
      <xdr:nvGrpSpPr>
        <xdr:cNvPr id="582" name="Skupina 581"/>
        <xdr:cNvGrpSpPr/>
      </xdr:nvGrpSpPr>
      <xdr:grpSpPr>
        <a:xfrm>
          <a:off x="8677275" y="72751950"/>
          <a:ext cx="2409190" cy="1085850"/>
          <a:chOff x="0" y="0"/>
          <a:chExt cx="2409825" cy="1228725"/>
        </a:xfrm>
      </xdr:grpSpPr>
      <xdr:grpSp>
        <xdr:nvGrpSpPr>
          <xdr:cNvPr id="583" name="Skupina 582"/>
          <xdr:cNvGrpSpPr/>
        </xdr:nvGrpSpPr>
        <xdr:grpSpPr>
          <a:xfrm>
            <a:off x="9525" y="276225"/>
            <a:ext cx="2400300" cy="952500"/>
            <a:chOff x="0" y="0"/>
            <a:chExt cx="2400300" cy="952500"/>
          </a:xfrm>
        </xdr:grpSpPr>
        <xdr:grpSp>
          <xdr:nvGrpSpPr>
            <xdr:cNvPr id="587" name="Skupina 586"/>
            <xdr:cNvGrpSpPr/>
          </xdr:nvGrpSpPr>
          <xdr:grpSpPr>
            <a:xfrm>
              <a:off x="2152650" y="0"/>
              <a:ext cx="247650" cy="913130"/>
              <a:chOff x="28575" y="0"/>
              <a:chExt cx="247650" cy="828675"/>
            </a:xfrm>
          </xdr:grpSpPr>
          <xdr:cxnSp macro="">
            <xdr:nvCxnSpPr>
              <xdr:cNvPr id="589" name="Přímá spojnice se šipkou 588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90" name="Textové pole 45"/>
              <xdr:cNvSpPr txBox="1"/>
            </xdr:nvSpPr>
            <xdr:spPr>
              <a:xfrm rot="5400000">
                <a:off x="-59533" y="314685"/>
                <a:ext cx="423866" cy="247650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450</a:t>
                </a:r>
              </a:p>
            </xdr:txBody>
          </xdr:sp>
        </xdr:grpSp>
        <xdr:sp macro="" textlink="">
          <xdr:nvSpPr>
            <xdr:cNvPr id="588" name="Obdélník 587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584" name="Skupina 583"/>
          <xdr:cNvGrpSpPr/>
        </xdr:nvGrpSpPr>
        <xdr:grpSpPr>
          <a:xfrm>
            <a:off x="0" y="0"/>
            <a:ext cx="2162175" cy="276225"/>
            <a:chOff x="0" y="0"/>
            <a:chExt cx="2268220" cy="276225"/>
          </a:xfrm>
        </xdr:grpSpPr>
        <xdr:cxnSp macro="">
          <xdr:nvCxnSpPr>
            <xdr:cNvPr id="585" name="Přímá spojnice se šipkou 584"/>
            <xdr:cNvCxnSpPr/>
          </xdr:nvCxnSpPr>
          <xdr:spPr>
            <a:xfrm>
              <a:off x="0" y="133350"/>
              <a:ext cx="226822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86" name="Textové pole 273"/>
            <xdr:cNvSpPr txBox="1"/>
          </xdr:nvSpPr>
          <xdr:spPr>
            <a:xfrm>
              <a:off x="828675" y="0"/>
              <a:ext cx="542290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1800</a:t>
              </a:r>
            </a:p>
          </xdr:txBody>
        </xdr:sp>
      </xdr:grpSp>
    </xdr:grpSp>
    <xdr:clientData/>
  </xdr:twoCellAnchor>
  <xdr:twoCellAnchor>
    <xdr:from>
      <xdr:col>6</xdr:col>
      <xdr:colOff>276225</xdr:colOff>
      <xdr:row>54</xdr:row>
      <xdr:rowOff>238125</xdr:rowOff>
    </xdr:from>
    <xdr:to>
      <xdr:col>6</xdr:col>
      <xdr:colOff>1247140</xdr:colOff>
      <xdr:row>54</xdr:row>
      <xdr:rowOff>1152525</xdr:rowOff>
    </xdr:to>
    <xdr:grpSp>
      <xdr:nvGrpSpPr>
        <xdr:cNvPr id="591" name="Skupina 590"/>
        <xdr:cNvGrpSpPr/>
      </xdr:nvGrpSpPr>
      <xdr:grpSpPr>
        <a:xfrm>
          <a:off x="8905875" y="74247375"/>
          <a:ext cx="970915" cy="914400"/>
          <a:chOff x="0" y="0"/>
          <a:chExt cx="887769" cy="914400"/>
        </a:xfrm>
      </xdr:grpSpPr>
      <xdr:sp macro="" textlink="">
        <xdr:nvSpPr>
          <xdr:cNvPr id="592" name="Ovál 591"/>
          <xdr:cNvSpPr/>
        </xdr:nvSpPr>
        <xdr:spPr>
          <a:xfrm>
            <a:off x="0" y="0"/>
            <a:ext cx="887769" cy="91440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593" name="Textové pole 276"/>
          <xdr:cNvSpPr txBox="1"/>
        </xdr:nvSpPr>
        <xdr:spPr>
          <a:xfrm>
            <a:off x="200025" y="333375"/>
            <a:ext cx="476250" cy="228600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700</a:t>
            </a:r>
          </a:p>
        </xdr:txBody>
      </xdr:sp>
    </xdr:grpSp>
    <xdr:clientData/>
  </xdr:twoCellAnchor>
  <xdr:twoCellAnchor>
    <xdr:from>
      <xdr:col>6</xdr:col>
      <xdr:colOff>200025</xdr:colOff>
      <xdr:row>55</xdr:row>
      <xdr:rowOff>200026</xdr:rowOff>
    </xdr:from>
    <xdr:to>
      <xdr:col>6</xdr:col>
      <xdr:colOff>1104900</xdr:colOff>
      <xdr:row>55</xdr:row>
      <xdr:rowOff>1076326</xdr:rowOff>
    </xdr:to>
    <xdr:grpSp>
      <xdr:nvGrpSpPr>
        <xdr:cNvPr id="594" name="Skupina 593"/>
        <xdr:cNvGrpSpPr/>
      </xdr:nvGrpSpPr>
      <xdr:grpSpPr>
        <a:xfrm>
          <a:off x="8829675" y="75590401"/>
          <a:ext cx="904875" cy="876300"/>
          <a:chOff x="0" y="0"/>
          <a:chExt cx="1028700" cy="1000125"/>
        </a:xfrm>
      </xdr:grpSpPr>
      <xdr:sp macro="" textlink="">
        <xdr:nvSpPr>
          <xdr:cNvPr id="595" name="Ovál 594"/>
          <xdr:cNvSpPr/>
        </xdr:nvSpPr>
        <xdr:spPr>
          <a:xfrm>
            <a:off x="0" y="0"/>
            <a:ext cx="1028700" cy="1000125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596" name="Textové pole 278"/>
          <xdr:cNvSpPr txBox="1"/>
        </xdr:nvSpPr>
        <xdr:spPr>
          <a:xfrm>
            <a:off x="304800" y="357912"/>
            <a:ext cx="484505" cy="228600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800</a:t>
            </a:r>
          </a:p>
        </xdr:txBody>
      </xdr:sp>
    </xdr:grpSp>
    <xdr:clientData/>
  </xdr:twoCellAnchor>
  <xdr:twoCellAnchor>
    <xdr:from>
      <xdr:col>6</xdr:col>
      <xdr:colOff>209550</xdr:colOff>
      <xdr:row>56</xdr:row>
      <xdr:rowOff>28575</xdr:rowOff>
    </xdr:from>
    <xdr:to>
      <xdr:col>6</xdr:col>
      <xdr:colOff>1295401</xdr:colOff>
      <xdr:row>56</xdr:row>
      <xdr:rowOff>1123950</xdr:rowOff>
    </xdr:to>
    <xdr:grpSp>
      <xdr:nvGrpSpPr>
        <xdr:cNvPr id="597" name="Skupina 596"/>
        <xdr:cNvGrpSpPr/>
      </xdr:nvGrpSpPr>
      <xdr:grpSpPr>
        <a:xfrm>
          <a:off x="8839200" y="76800075"/>
          <a:ext cx="1085851" cy="1095375"/>
          <a:chOff x="0" y="0"/>
          <a:chExt cx="1085850" cy="1071563"/>
        </a:xfrm>
      </xdr:grpSpPr>
      <xdr:grpSp>
        <xdr:nvGrpSpPr>
          <xdr:cNvPr id="598" name="Skupina 597"/>
          <xdr:cNvGrpSpPr/>
        </xdr:nvGrpSpPr>
        <xdr:grpSpPr>
          <a:xfrm>
            <a:off x="809625" y="280827"/>
            <a:ext cx="276225" cy="790126"/>
            <a:chOff x="0" y="57154"/>
            <a:chExt cx="276225" cy="731287"/>
          </a:xfrm>
        </xdr:grpSpPr>
        <xdr:cxnSp macro="">
          <xdr:nvCxnSpPr>
            <xdr:cNvPr id="604" name="Přímá spojnice se šipkou 603"/>
            <xdr:cNvCxnSpPr/>
          </xdr:nvCxnSpPr>
          <xdr:spPr>
            <a:xfrm>
              <a:off x="135730" y="57154"/>
              <a:ext cx="0" cy="731287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05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599" name="Skupina 598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600" name="Obdélník 599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601" name="Skupina 600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602" name="Přímá spojnice se šipkou 601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03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228600</xdr:colOff>
      <xdr:row>57</xdr:row>
      <xdr:rowOff>19050</xdr:rowOff>
    </xdr:from>
    <xdr:to>
      <xdr:col>6</xdr:col>
      <xdr:colOff>1314451</xdr:colOff>
      <xdr:row>57</xdr:row>
      <xdr:rowOff>1114425</xdr:rowOff>
    </xdr:to>
    <xdr:grpSp>
      <xdr:nvGrpSpPr>
        <xdr:cNvPr id="606" name="Skupina 605"/>
        <xdr:cNvGrpSpPr/>
      </xdr:nvGrpSpPr>
      <xdr:grpSpPr>
        <a:xfrm>
          <a:off x="8858250" y="78171675"/>
          <a:ext cx="1085851" cy="1095375"/>
          <a:chOff x="0" y="0"/>
          <a:chExt cx="1085850" cy="1071563"/>
        </a:xfrm>
      </xdr:grpSpPr>
      <xdr:grpSp>
        <xdr:nvGrpSpPr>
          <xdr:cNvPr id="607" name="Skupina 606"/>
          <xdr:cNvGrpSpPr/>
        </xdr:nvGrpSpPr>
        <xdr:grpSpPr>
          <a:xfrm>
            <a:off x="809625" y="280827"/>
            <a:ext cx="276225" cy="790126"/>
            <a:chOff x="0" y="57154"/>
            <a:chExt cx="276225" cy="731287"/>
          </a:xfrm>
        </xdr:grpSpPr>
        <xdr:cxnSp macro="">
          <xdr:nvCxnSpPr>
            <xdr:cNvPr id="613" name="Přímá spojnice se šipkou 612"/>
            <xdr:cNvCxnSpPr/>
          </xdr:nvCxnSpPr>
          <xdr:spPr>
            <a:xfrm>
              <a:off x="135730" y="57154"/>
              <a:ext cx="0" cy="731287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14" name="Textové pole 25"/>
            <xdr:cNvSpPr txBox="1"/>
          </xdr:nvSpPr>
          <xdr:spPr>
            <a:xfrm rot="5400000">
              <a:off x="-73820" y="257175"/>
              <a:ext cx="423865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800</a:t>
              </a:r>
            </a:p>
          </xdr:txBody>
        </xdr:sp>
      </xdr:grpSp>
      <xdr:grpSp>
        <xdr:nvGrpSpPr>
          <xdr:cNvPr id="608" name="Skupina 607"/>
          <xdr:cNvGrpSpPr/>
        </xdr:nvGrpSpPr>
        <xdr:grpSpPr>
          <a:xfrm>
            <a:off x="0" y="0"/>
            <a:ext cx="869853" cy="1071563"/>
            <a:chOff x="0" y="0"/>
            <a:chExt cx="869853" cy="1071563"/>
          </a:xfrm>
        </xdr:grpSpPr>
        <xdr:sp macro="" textlink="">
          <xdr:nvSpPr>
            <xdr:cNvPr id="609" name="Obdélník 608"/>
            <xdr:cNvSpPr/>
          </xdr:nvSpPr>
          <xdr:spPr>
            <a:xfrm>
              <a:off x="0" y="280988"/>
              <a:ext cx="860425" cy="790575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  <xdr:grpSp>
          <xdr:nvGrpSpPr>
            <xdr:cNvPr id="610" name="Skupina 609"/>
            <xdr:cNvGrpSpPr/>
          </xdr:nvGrpSpPr>
          <xdr:grpSpPr>
            <a:xfrm rot="16200000">
              <a:off x="299262" y="-294366"/>
              <a:ext cx="276225" cy="864957"/>
              <a:chOff x="0" y="124"/>
              <a:chExt cx="276225" cy="800545"/>
            </a:xfrm>
          </xdr:grpSpPr>
          <xdr:cxnSp macro="">
            <xdr:nvCxnSpPr>
              <xdr:cNvPr id="611" name="Přímá spojnice se šipkou 610"/>
              <xdr:cNvCxnSpPr/>
            </xdr:nvCxnSpPr>
            <xdr:spPr>
              <a:xfrm rot="5400000" flipV="1">
                <a:off x="-264501" y="400396"/>
                <a:ext cx="800545" cy="1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12" name="Textové pole 35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</xdr:grpSp>
    </xdr:grpSp>
    <xdr:clientData/>
  </xdr:twoCellAnchor>
  <xdr:twoCellAnchor>
    <xdr:from>
      <xdr:col>6</xdr:col>
      <xdr:colOff>142875</xdr:colOff>
      <xdr:row>58</xdr:row>
      <xdr:rowOff>0</xdr:rowOff>
    </xdr:from>
    <xdr:to>
      <xdr:col>6</xdr:col>
      <xdr:colOff>2390774</xdr:colOff>
      <xdr:row>58</xdr:row>
      <xdr:rowOff>1152525</xdr:rowOff>
    </xdr:to>
    <xdr:grpSp>
      <xdr:nvGrpSpPr>
        <xdr:cNvPr id="615" name="Skupina 614"/>
        <xdr:cNvGrpSpPr/>
      </xdr:nvGrpSpPr>
      <xdr:grpSpPr>
        <a:xfrm>
          <a:off x="8772525" y="79533750"/>
          <a:ext cx="2247899" cy="1152525"/>
          <a:chOff x="0" y="0"/>
          <a:chExt cx="2409825" cy="1228725"/>
        </a:xfrm>
      </xdr:grpSpPr>
      <xdr:grpSp>
        <xdr:nvGrpSpPr>
          <xdr:cNvPr id="616" name="Skupina 615"/>
          <xdr:cNvGrpSpPr/>
        </xdr:nvGrpSpPr>
        <xdr:grpSpPr>
          <a:xfrm>
            <a:off x="9525" y="276225"/>
            <a:ext cx="2400300" cy="952500"/>
            <a:chOff x="0" y="0"/>
            <a:chExt cx="2400300" cy="952500"/>
          </a:xfrm>
        </xdr:grpSpPr>
        <xdr:grpSp>
          <xdr:nvGrpSpPr>
            <xdr:cNvPr id="620" name="Skupina 619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622" name="Přímá spojnice se šipkou 621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23" name="Textové pole 199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621" name="Obdélník 620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617" name="Skupina 616"/>
          <xdr:cNvGrpSpPr/>
        </xdr:nvGrpSpPr>
        <xdr:grpSpPr>
          <a:xfrm>
            <a:off x="0" y="0"/>
            <a:ext cx="2162175" cy="276225"/>
            <a:chOff x="0" y="0"/>
            <a:chExt cx="2268220" cy="276225"/>
          </a:xfrm>
        </xdr:grpSpPr>
        <xdr:cxnSp macro="">
          <xdr:nvCxnSpPr>
            <xdr:cNvPr id="618" name="Přímá spojnice se šipkou 617"/>
            <xdr:cNvCxnSpPr/>
          </xdr:nvCxnSpPr>
          <xdr:spPr>
            <a:xfrm>
              <a:off x="0" y="133350"/>
              <a:ext cx="226822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19" name="Textové pole 218"/>
            <xdr:cNvSpPr txBox="1"/>
          </xdr:nvSpPr>
          <xdr:spPr>
            <a:xfrm>
              <a:off x="828675" y="0"/>
              <a:ext cx="542290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1200</a:t>
              </a:r>
            </a:p>
          </xdr:txBody>
        </xdr:sp>
      </xdr:grpSp>
    </xdr:grpSp>
    <xdr:clientData/>
  </xdr:twoCellAnchor>
  <xdr:twoCellAnchor>
    <xdr:from>
      <xdr:col>6</xdr:col>
      <xdr:colOff>95250</xdr:colOff>
      <xdr:row>59</xdr:row>
      <xdr:rowOff>76201</xdr:rowOff>
    </xdr:from>
    <xdr:to>
      <xdr:col>6</xdr:col>
      <xdr:colOff>2447925</xdr:colOff>
      <xdr:row>59</xdr:row>
      <xdr:rowOff>1219200</xdr:rowOff>
    </xdr:to>
    <xdr:grpSp>
      <xdr:nvGrpSpPr>
        <xdr:cNvPr id="624" name="Skupina 623"/>
        <xdr:cNvGrpSpPr/>
      </xdr:nvGrpSpPr>
      <xdr:grpSpPr>
        <a:xfrm>
          <a:off x="8724900" y="80991076"/>
          <a:ext cx="2352675" cy="1142999"/>
          <a:chOff x="0" y="0"/>
          <a:chExt cx="2409825" cy="1228725"/>
        </a:xfrm>
      </xdr:grpSpPr>
      <xdr:grpSp>
        <xdr:nvGrpSpPr>
          <xdr:cNvPr id="625" name="Skupina 624"/>
          <xdr:cNvGrpSpPr/>
        </xdr:nvGrpSpPr>
        <xdr:grpSpPr>
          <a:xfrm>
            <a:off x="9525" y="276225"/>
            <a:ext cx="2400300" cy="952500"/>
            <a:chOff x="0" y="0"/>
            <a:chExt cx="2400300" cy="952500"/>
          </a:xfrm>
        </xdr:grpSpPr>
        <xdr:grpSp>
          <xdr:nvGrpSpPr>
            <xdr:cNvPr id="629" name="Skupina 628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631" name="Přímá spojnice se šipkou 630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32" name="Textové pole 291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630" name="Obdélník 629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626" name="Skupina 625"/>
          <xdr:cNvGrpSpPr/>
        </xdr:nvGrpSpPr>
        <xdr:grpSpPr>
          <a:xfrm>
            <a:off x="0" y="0"/>
            <a:ext cx="2162175" cy="276225"/>
            <a:chOff x="0" y="0"/>
            <a:chExt cx="2268220" cy="276225"/>
          </a:xfrm>
        </xdr:grpSpPr>
        <xdr:cxnSp macro="">
          <xdr:nvCxnSpPr>
            <xdr:cNvPr id="627" name="Přímá spojnice se šipkou 626"/>
            <xdr:cNvCxnSpPr/>
          </xdr:nvCxnSpPr>
          <xdr:spPr>
            <a:xfrm>
              <a:off x="0" y="133350"/>
              <a:ext cx="226822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28" name="Textové pole 295"/>
            <xdr:cNvSpPr txBox="1"/>
          </xdr:nvSpPr>
          <xdr:spPr>
            <a:xfrm>
              <a:off x="828675" y="0"/>
              <a:ext cx="542290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1400</a:t>
              </a:r>
            </a:p>
          </xdr:txBody>
        </xdr:sp>
      </xdr:grpSp>
    </xdr:grpSp>
    <xdr:clientData/>
  </xdr:twoCellAnchor>
  <xdr:twoCellAnchor>
    <xdr:from>
      <xdr:col>6</xdr:col>
      <xdr:colOff>47626</xdr:colOff>
      <xdr:row>60</xdr:row>
      <xdr:rowOff>47626</xdr:rowOff>
    </xdr:from>
    <xdr:to>
      <xdr:col>6</xdr:col>
      <xdr:colOff>2352676</xdr:colOff>
      <xdr:row>60</xdr:row>
      <xdr:rowOff>1171576</xdr:rowOff>
    </xdr:to>
    <xdr:grpSp>
      <xdr:nvGrpSpPr>
        <xdr:cNvPr id="633" name="Skupina 632"/>
        <xdr:cNvGrpSpPr/>
      </xdr:nvGrpSpPr>
      <xdr:grpSpPr>
        <a:xfrm>
          <a:off x="8677276" y="82343626"/>
          <a:ext cx="2305050" cy="1123950"/>
          <a:chOff x="0" y="0"/>
          <a:chExt cx="2409825" cy="1228725"/>
        </a:xfrm>
      </xdr:grpSpPr>
      <xdr:grpSp>
        <xdr:nvGrpSpPr>
          <xdr:cNvPr id="634" name="Skupina 633"/>
          <xdr:cNvGrpSpPr/>
        </xdr:nvGrpSpPr>
        <xdr:grpSpPr>
          <a:xfrm>
            <a:off x="9525" y="276225"/>
            <a:ext cx="2400300" cy="952500"/>
            <a:chOff x="0" y="0"/>
            <a:chExt cx="2400300" cy="952500"/>
          </a:xfrm>
        </xdr:grpSpPr>
        <xdr:grpSp>
          <xdr:nvGrpSpPr>
            <xdr:cNvPr id="638" name="Skupina 637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640" name="Přímá spojnice se šipkou 639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41" name="Textové pole 300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639" name="Obdélník 638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635" name="Skupina 634"/>
          <xdr:cNvGrpSpPr/>
        </xdr:nvGrpSpPr>
        <xdr:grpSpPr>
          <a:xfrm>
            <a:off x="0" y="0"/>
            <a:ext cx="2162175" cy="276225"/>
            <a:chOff x="0" y="0"/>
            <a:chExt cx="2268220" cy="276225"/>
          </a:xfrm>
        </xdr:grpSpPr>
        <xdr:cxnSp macro="">
          <xdr:nvCxnSpPr>
            <xdr:cNvPr id="636" name="Přímá spojnice se šipkou 635"/>
            <xdr:cNvCxnSpPr/>
          </xdr:nvCxnSpPr>
          <xdr:spPr>
            <a:xfrm>
              <a:off x="0" y="133350"/>
              <a:ext cx="226822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37" name="Textové pole 304"/>
            <xdr:cNvSpPr txBox="1"/>
          </xdr:nvSpPr>
          <xdr:spPr>
            <a:xfrm>
              <a:off x="828675" y="0"/>
              <a:ext cx="542290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1600</a:t>
              </a:r>
            </a:p>
          </xdr:txBody>
        </xdr:sp>
      </xdr:grpSp>
    </xdr:grpSp>
    <xdr:clientData/>
  </xdr:twoCellAnchor>
  <xdr:twoCellAnchor>
    <xdr:from>
      <xdr:col>6</xdr:col>
      <xdr:colOff>57150</xdr:colOff>
      <xdr:row>61</xdr:row>
      <xdr:rowOff>9525</xdr:rowOff>
    </xdr:from>
    <xdr:to>
      <xdr:col>7</xdr:col>
      <xdr:colOff>0</xdr:colOff>
      <xdr:row>61</xdr:row>
      <xdr:rowOff>1123950</xdr:rowOff>
    </xdr:to>
    <xdr:grpSp>
      <xdr:nvGrpSpPr>
        <xdr:cNvPr id="642" name="Skupina 641"/>
        <xdr:cNvGrpSpPr/>
      </xdr:nvGrpSpPr>
      <xdr:grpSpPr>
        <a:xfrm>
          <a:off x="8686800" y="83686650"/>
          <a:ext cx="2409825" cy="1114425"/>
          <a:chOff x="0" y="0"/>
          <a:chExt cx="2409825" cy="1228725"/>
        </a:xfrm>
      </xdr:grpSpPr>
      <xdr:grpSp>
        <xdr:nvGrpSpPr>
          <xdr:cNvPr id="643" name="Skupina 642"/>
          <xdr:cNvGrpSpPr/>
        </xdr:nvGrpSpPr>
        <xdr:grpSpPr>
          <a:xfrm>
            <a:off x="9525" y="276225"/>
            <a:ext cx="2400300" cy="952500"/>
            <a:chOff x="0" y="0"/>
            <a:chExt cx="2400300" cy="952500"/>
          </a:xfrm>
        </xdr:grpSpPr>
        <xdr:grpSp>
          <xdr:nvGrpSpPr>
            <xdr:cNvPr id="647" name="Skupina 646"/>
            <xdr:cNvGrpSpPr/>
          </xdr:nvGrpSpPr>
          <xdr:grpSpPr>
            <a:xfrm>
              <a:off x="2124075" y="0"/>
              <a:ext cx="276225" cy="913130"/>
              <a:chOff x="0" y="0"/>
              <a:chExt cx="276225" cy="828675"/>
            </a:xfrm>
          </xdr:grpSpPr>
          <xdr:cxnSp macro="">
            <xdr:nvCxnSpPr>
              <xdr:cNvPr id="649" name="Přímá spojnice se šipkou 648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50" name="Textové pole 9"/>
              <xdr:cNvSpPr txBox="1"/>
            </xdr:nvSpPr>
            <xdr:spPr>
              <a:xfrm rot="5400000">
                <a:off x="-73820" y="257175"/>
                <a:ext cx="423865" cy="27622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800</a:t>
                </a:r>
              </a:p>
            </xdr:txBody>
          </xdr:sp>
        </xdr:grpSp>
        <xdr:sp macro="" textlink="">
          <xdr:nvSpPr>
            <xdr:cNvPr id="648" name="Obdélník 647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  <xdr:grpSp>
        <xdr:nvGrpSpPr>
          <xdr:cNvPr id="644" name="Skupina 643"/>
          <xdr:cNvGrpSpPr/>
        </xdr:nvGrpSpPr>
        <xdr:grpSpPr>
          <a:xfrm>
            <a:off x="0" y="0"/>
            <a:ext cx="2162175" cy="276225"/>
            <a:chOff x="0" y="0"/>
            <a:chExt cx="2268220" cy="276225"/>
          </a:xfrm>
        </xdr:grpSpPr>
        <xdr:cxnSp macro="">
          <xdr:nvCxnSpPr>
            <xdr:cNvPr id="645" name="Přímá spojnice se šipkou 644"/>
            <xdr:cNvCxnSpPr/>
          </xdr:nvCxnSpPr>
          <xdr:spPr>
            <a:xfrm>
              <a:off x="0" y="133350"/>
              <a:ext cx="2268220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46" name="Textové pole 18"/>
            <xdr:cNvSpPr txBox="1"/>
          </xdr:nvSpPr>
          <xdr:spPr>
            <a:xfrm>
              <a:off x="828675" y="0"/>
              <a:ext cx="542290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1800</a:t>
              </a:r>
            </a:p>
          </xdr:txBody>
        </xdr:sp>
      </xdr:grpSp>
    </xdr:grpSp>
    <xdr:clientData/>
  </xdr:twoCellAnchor>
  <xdr:twoCellAnchor>
    <xdr:from>
      <xdr:col>6</xdr:col>
      <xdr:colOff>219075</xdr:colOff>
      <xdr:row>62</xdr:row>
      <xdr:rowOff>209550</xdr:rowOff>
    </xdr:from>
    <xdr:to>
      <xdr:col>6</xdr:col>
      <xdr:colOff>1171575</xdr:colOff>
      <xdr:row>62</xdr:row>
      <xdr:rowOff>1123950</xdr:rowOff>
    </xdr:to>
    <xdr:grpSp>
      <xdr:nvGrpSpPr>
        <xdr:cNvPr id="651" name="Skupina 650"/>
        <xdr:cNvGrpSpPr/>
      </xdr:nvGrpSpPr>
      <xdr:grpSpPr>
        <a:xfrm>
          <a:off x="8848725" y="85267800"/>
          <a:ext cx="952500" cy="914400"/>
          <a:chOff x="0" y="0"/>
          <a:chExt cx="1019175" cy="914400"/>
        </a:xfrm>
      </xdr:grpSpPr>
      <xdr:sp macro="" textlink="">
        <xdr:nvSpPr>
          <xdr:cNvPr id="652" name="Ovál 651"/>
          <xdr:cNvSpPr/>
        </xdr:nvSpPr>
        <xdr:spPr>
          <a:xfrm>
            <a:off x="0" y="0"/>
            <a:ext cx="1019175" cy="91440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653" name="Textové pole 324"/>
          <xdr:cNvSpPr txBox="1"/>
        </xdr:nvSpPr>
        <xdr:spPr>
          <a:xfrm>
            <a:off x="314325" y="314325"/>
            <a:ext cx="514350" cy="23812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700</a:t>
            </a:r>
          </a:p>
        </xdr:txBody>
      </xdr:sp>
    </xdr:grpSp>
    <xdr:clientData/>
  </xdr:twoCellAnchor>
  <xdr:twoCellAnchor>
    <xdr:from>
      <xdr:col>6</xdr:col>
      <xdr:colOff>219075</xdr:colOff>
      <xdr:row>63</xdr:row>
      <xdr:rowOff>123824</xdr:rowOff>
    </xdr:from>
    <xdr:to>
      <xdr:col>6</xdr:col>
      <xdr:colOff>1343025</xdr:colOff>
      <xdr:row>63</xdr:row>
      <xdr:rowOff>1181099</xdr:rowOff>
    </xdr:to>
    <xdr:grpSp>
      <xdr:nvGrpSpPr>
        <xdr:cNvPr id="654" name="Skupina 653"/>
        <xdr:cNvGrpSpPr/>
      </xdr:nvGrpSpPr>
      <xdr:grpSpPr>
        <a:xfrm>
          <a:off x="8848725" y="86563199"/>
          <a:ext cx="1123950" cy="1057275"/>
          <a:chOff x="0" y="0"/>
          <a:chExt cx="1019175" cy="914400"/>
        </a:xfrm>
      </xdr:grpSpPr>
      <xdr:sp macro="" textlink="">
        <xdr:nvSpPr>
          <xdr:cNvPr id="655" name="Ovál 654"/>
          <xdr:cNvSpPr/>
        </xdr:nvSpPr>
        <xdr:spPr>
          <a:xfrm>
            <a:off x="0" y="0"/>
            <a:ext cx="1019175" cy="914400"/>
          </a:xfrm>
          <a:prstGeom prst="ellipse">
            <a:avLst/>
          </a:prstGeom>
          <a:solidFill>
            <a:schemeClr val="bg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cs-CZ"/>
          </a:p>
        </xdr:txBody>
      </xdr:sp>
      <xdr:sp macro="" textlink="">
        <xdr:nvSpPr>
          <xdr:cNvPr id="656" name="Textové pole 327"/>
          <xdr:cNvSpPr txBox="1"/>
        </xdr:nvSpPr>
        <xdr:spPr>
          <a:xfrm>
            <a:off x="314325" y="333375"/>
            <a:ext cx="514350" cy="27622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cs-CZ" sz="1100">
                <a:effectLst/>
                <a:ea typeface="Calibri"/>
                <a:cs typeface="Times New Roman"/>
              </a:rPr>
              <a:t>900</a:t>
            </a:r>
          </a:p>
        </xdr:txBody>
      </xdr:sp>
    </xdr:grpSp>
    <xdr:clientData/>
  </xdr:twoCellAnchor>
  <xdr:twoCellAnchor>
    <xdr:from>
      <xdr:col>6</xdr:col>
      <xdr:colOff>161925</xdr:colOff>
      <xdr:row>65</xdr:row>
      <xdr:rowOff>180975</xdr:rowOff>
    </xdr:from>
    <xdr:to>
      <xdr:col>6</xdr:col>
      <xdr:colOff>2114551</xdr:colOff>
      <xdr:row>65</xdr:row>
      <xdr:rowOff>1200796</xdr:rowOff>
    </xdr:to>
    <xdr:grpSp>
      <xdr:nvGrpSpPr>
        <xdr:cNvPr id="657" name="Skupina 656"/>
        <xdr:cNvGrpSpPr/>
      </xdr:nvGrpSpPr>
      <xdr:grpSpPr>
        <a:xfrm>
          <a:off x="8791575" y="89382600"/>
          <a:ext cx="1952626" cy="1019821"/>
          <a:chOff x="869" y="-58197"/>
          <a:chExt cx="2445672" cy="1228819"/>
        </a:xfrm>
      </xdr:grpSpPr>
      <xdr:grpSp>
        <xdr:nvGrpSpPr>
          <xdr:cNvPr id="658" name="Skupina 657"/>
          <xdr:cNvGrpSpPr/>
        </xdr:nvGrpSpPr>
        <xdr:grpSpPr>
          <a:xfrm rot="16200000">
            <a:off x="939716" y="-997044"/>
            <a:ext cx="276225" cy="2153920"/>
            <a:chOff x="48141" y="334"/>
            <a:chExt cx="276225" cy="828675"/>
          </a:xfrm>
        </xdr:grpSpPr>
        <xdr:cxnSp macro="">
          <xdr:nvCxnSpPr>
            <xdr:cNvPr id="664" name="Přímá spojnice se šipkou 663"/>
            <xdr:cNvCxnSpPr/>
          </xdr:nvCxnSpPr>
          <xdr:spPr>
            <a:xfrm rot="5400000">
              <a:off x="-245494" y="414672"/>
              <a:ext cx="828675" cy="0"/>
            </a:xfrm>
            <a:prstGeom prst="straightConnector1">
              <a:avLst/>
            </a:prstGeom>
            <a:ln w="3175">
              <a:solidFill>
                <a:schemeClr val="tx1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65" name="Textové pole 41"/>
            <xdr:cNvSpPr txBox="1"/>
          </xdr:nvSpPr>
          <xdr:spPr>
            <a:xfrm rot="5400000">
              <a:off x="38675" y="265315"/>
              <a:ext cx="295158" cy="276225"/>
            </a:xfrm>
            <a:prstGeom prst="rect">
              <a:avLst/>
            </a:prstGeom>
            <a:solidFill>
              <a:schemeClr val="lt1"/>
            </a:solidFill>
            <a:ln w="6350">
              <a:noFill/>
            </a:ln>
            <a:effectLst/>
          </xdr:spPr>
          <xdr:style>
            <a:lnRef idx="0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15000"/>
                </a:lnSpc>
                <a:spcAft>
                  <a:spcPts val="1000"/>
                </a:spcAft>
              </a:pPr>
              <a:r>
                <a:rPr lang="cs-CZ" sz="1100">
                  <a:effectLst/>
                  <a:ea typeface="Calibri"/>
                  <a:cs typeface="Times New Roman"/>
                </a:rPr>
                <a:t>1100	00</a:t>
              </a:r>
            </a:p>
          </xdr:txBody>
        </xdr:sp>
      </xdr:grpSp>
      <xdr:grpSp>
        <xdr:nvGrpSpPr>
          <xdr:cNvPr id="659" name="Skupina 658"/>
          <xdr:cNvGrpSpPr/>
        </xdr:nvGrpSpPr>
        <xdr:grpSpPr>
          <a:xfrm>
            <a:off x="953" y="218122"/>
            <a:ext cx="2445588" cy="952500"/>
            <a:chOff x="0" y="0"/>
            <a:chExt cx="2445588" cy="952500"/>
          </a:xfrm>
        </xdr:grpSpPr>
        <xdr:grpSp>
          <xdr:nvGrpSpPr>
            <xdr:cNvPr id="660" name="Skupina 659"/>
            <xdr:cNvGrpSpPr/>
          </xdr:nvGrpSpPr>
          <xdr:grpSpPr>
            <a:xfrm>
              <a:off x="2158043" y="0"/>
              <a:ext cx="287545" cy="913130"/>
              <a:chOff x="33968" y="0"/>
              <a:chExt cx="287545" cy="828675"/>
            </a:xfrm>
          </xdr:grpSpPr>
          <xdr:cxnSp macro="">
            <xdr:nvCxnSpPr>
              <xdr:cNvPr id="662" name="Přímá spojnice se šipkou 661"/>
              <xdr:cNvCxnSpPr/>
            </xdr:nvCxnSpPr>
            <xdr:spPr>
              <a:xfrm>
                <a:off x="135730" y="0"/>
                <a:ext cx="0" cy="828675"/>
              </a:xfrm>
              <a:prstGeom prst="straightConnector1">
                <a:avLst/>
              </a:prstGeom>
              <a:ln w="3175">
                <a:solidFill>
                  <a:schemeClr val="tx1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63" name="Textové pole 44"/>
              <xdr:cNvSpPr txBox="1"/>
            </xdr:nvSpPr>
            <xdr:spPr>
              <a:xfrm rot="5400000">
                <a:off x="-69045" y="296785"/>
                <a:ext cx="493572" cy="287545"/>
              </a:xfrm>
              <a:prstGeom prst="rect">
                <a:avLst/>
              </a:prstGeom>
              <a:solidFill>
                <a:schemeClr val="lt1"/>
              </a:solidFill>
              <a:ln w="6350">
                <a:noFill/>
              </a:ln>
              <a:effectLst/>
            </xdr:spPr>
            <xdr:style>
              <a:lnRef idx="0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>
                  <a:lnSpc>
                    <a:spcPct val="115000"/>
                  </a:lnSpc>
                  <a:spcAft>
                    <a:spcPts val="1000"/>
                  </a:spcAft>
                </a:pPr>
                <a:r>
                  <a:rPr lang="cs-CZ" sz="1100">
                    <a:effectLst/>
                    <a:ea typeface="Calibri"/>
                    <a:cs typeface="Times New Roman"/>
                  </a:rPr>
                  <a:t>600</a:t>
                </a:r>
              </a:p>
            </xdr:txBody>
          </xdr:sp>
        </xdr:grpSp>
        <xdr:sp macro="" textlink="">
          <xdr:nvSpPr>
            <xdr:cNvPr id="661" name="Obdélník 660"/>
            <xdr:cNvSpPr/>
          </xdr:nvSpPr>
          <xdr:spPr>
            <a:xfrm>
              <a:off x="0" y="0"/>
              <a:ext cx="2152650" cy="952500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cs-CZ"/>
            </a:p>
          </xdr:txBody>
        </xdr:sp>
      </xdr:grpSp>
    </xdr:grpSp>
    <xdr:clientData/>
  </xdr:twoCellAnchor>
  <xdr:twoCellAnchor editAs="oneCell">
    <xdr:from>
      <xdr:col>5</xdr:col>
      <xdr:colOff>942975</xdr:colOff>
      <xdr:row>188</xdr:row>
      <xdr:rowOff>247650</xdr:rowOff>
    </xdr:from>
    <xdr:to>
      <xdr:col>5</xdr:col>
      <xdr:colOff>1760331</xdr:colOff>
      <xdr:row>188</xdr:row>
      <xdr:rowOff>1304925</xdr:rowOff>
    </xdr:to>
    <xdr:pic>
      <xdr:nvPicPr>
        <xdr:cNvPr id="66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66623800"/>
          <a:ext cx="817356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189</xdr:row>
      <xdr:rowOff>85725</xdr:rowOff>
    </xdr:from>
    <xdr:to>
      <xdr:col>5</xdr:col>
      <xdr:colOff>1863090</xdr:colOff>
      <xdr:row>189</xdr:row>
      <xdr:rowOff>1381125</xdr:rowOff>
    </xdr:to>
    <xdr:pic>
      <xdr:nvPicPr>
        <xdr:cNvPr id="668" name="Obrázek 667" descr="ALFA 500 kontejner_3+1_zasuvka.jpg"/>
        <xdr:cNvPicPr/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3" t="50000" r="23077"/>
        <a:stretch>
          <a:fillRect/>
        </a:stretch>
      </xdr:blipFill>
      <xdr:spPr bwMode="auto">
        <a:xfrm>
          <a:off x="6819900" y="268043025"/>
          <a:ext cx="1301115" cy="1295400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1"/>
  <sheetViews>
    <sheetView tabSelected="1" workbookViewId="0">
      <pane ySplit="1" topLeftCell="A2" activePane="bottomLeft" state="frozen"/>
      <selection pane="bottomLeft" activeCell="L56" sqref="L56"/>
    </sheetView>
  </sheetViews>
  <sheetFormatPr defaultRowHeight="14.25" x14ac:dyDescent="0.2"/>
  <cols>
    <col min="1" max="1" width="14" style="1" customWidth="1"/>
    <col min="2" max="2" width="14" style="25" customWidth="1"/>
    <col min="3" max="3" width="17.28515625" style="1" customWidth="1"/>
    <col min="4" max="4" width="20" style="6" customWidth="1"/>
    <col min="5" max="5" width="27.140625" style="4" customWidth="1"/>
    <col min="6" max="7" width="37" style="4" customWidth="1"/>
    <col min="8" max="8" width="6.140625" style="4" bestFit="1" customWidth="1"/>
    <col min="9" max="9" width="5.7109375" style="4" customWidth="1"/>
    <col min="10" max="10" width="6.7109375" style="4" bestFit="1" customWidth="1"/>
    <col min="11" max="11" width="11.42578125" style="4" hidden="1" customWidth="1"/>
    <col min="12" max="12" width="34.85546875" style="1" customWidth="1"/>
    <col min="13" max="16384" width="9.140625" style="1"/>
  </cols>
  <sheetData>
    <row r="1" spans="1:12" s="2" customFormat="1" ht="63.75" customHeight="1" thickBot="1" x14ac:dyDescent="0.3">
      <c r="A1" s="34" t="s">
        <v>370</v>
      </c>
      <c r="B1" s="35" t="s">
        <v>432</v>
      </c>
      <c r="C1" s="36" t="s">
        <v>426</v>
      </c>
      <c r="D1" s="35" t="s">
        <v>424</v>
      </c>
      <c r="E1" s="35" t="s">
        <v>0</v>
      </c>
      <c r="F1" s="38" t="s">
        <v>62</v>
      </c>
      <c r="G1" s="38"/>
      <c r="H1" s="35" t="s">
        <v>79</v>
      </c>
      <c r="I1" s="35" t="s">
        <v>80</v>
      </c>
      <c r="J1" s="35" t="s">
        <v>81</v>
      </c>
      <c r="K1" s="35" t="s">
        <v>351</v>
      </c>
      <c r="L1" s="37" t="s">
        <v>369</v>
      </c>
    </row>
    <row r="2" spans="1:12" s="2" customFormat="1" ht="108.75" customHeight="1" x14ac:dyDescent="0.25">
      <c r="A2" s="28">
        <v>1</v>
      </c>
      <c r="B2" s="29" t="s">
        <v>433</v>
      </c>
      <c r="C2" s="30" t="s">
        <v>427</v>
      </c>
      <c r="D2" s="32" t="s">
        <v>63</v>
      </c>
      <c r="E2" s="31" t="s">
        <v>1</v>
      </c>
      <c r="F2" s="31"/>
      <c r="G2" s="31"/>
      <c r="H2" s="31">
        <v>800</v>
      </c>
      <c r="I2" s="31">
        <v>800</v>
      </c>
      <c r="J2" s="31">
        <v>740</v>
      </c>
      <c r="K2" s="31" t="str">
        <f>CONCATENATE(H2," x ",I2," x ",J2)</f>
        <v>800 x 800 x 740</v>
      </c>
      <c r="L2" s="33" t="str">
        <f t="shared" ref="L2:L64" si="0">CONCATENATE(E2,", rozměry: ",K2," mm")</f>
        <v>Pracovní stůl - celolaminový, rozměry: 800 x 800 x 740 mm</v>
      </c>
    </row>
    <row r="3" spans="1:12" s="2" customFormat="1" ht="108.75" customHeight="1" x14ac:dyDescent="0.25">
      <c r="A3" s="11">
        <v>2</v>
      </c>
      <c r="B3" s="26" t="s">
        <v>433</v>
      </c>
      <c r="C3" s="16" t="s">
        <v>427</v>
      </c>
      <c r="D3" s="9" t="s">
        <v>64</v>
      </c>
      <c r="E3" s="3" t="s">
        <v>1</v>
      </c>
      <c r="F3" s="3"/>
      <c r="G3" s="3"/>
      <c r="H3" s="3">
        <v>1200</v>
      </c>
      <c r="I3" s="3">
        <v>800</v>
      </c>
      <c r="J3" s="3">
        <v>740</v>
      </c>
      <c r="K3" s="3" t="str">
        <f t="shared" ref="K3:K65" si="1">CONCATENATE(H3," x ",I3," x ",J3)</f>
        <v>1200 x 800 x 740</v>
      </c>
      <c r="L3" s="12" t="str">
        <f t="shared" si="0"/>
        <v>Pracovní stůl - celolaminový, rozměry: 1200 x 800 x 740 mm</v>
      </c>
    </row>
    <row r="4" spans="1:12" s="2" customFormat="1" ht="108.75" customHeight="1" x14ac:dyDescent="0.25">
      <c r="A4" s="11">
        <v>3</v>
      </c>
      <c r="B4" s="26" t="s">
        <v>433</v>
      </c>
      <c r="C4" s="16" t="s">
        <v>427</v>
      </c>
      <c r="D4" s="9" t="s">
        <v>65</v>
      </c>
      <c r="E4" s="3" t="s">
        <v>1</v>
      </c>
      <c r="F4" s="3"/>
      <c r="G4" s="3"/>
      <c r="H4" s="3">
        <v>1400</v>
      </c>
      <c r="I4" s="3">
        <v>800</v>
      </c>
      <c r="J4" s="3">
        <v>740</v>
      </c>
      <c r="K4" s="3" t="str">
        <f t="shared" si="1"/>
        <v>1400 x 800 x 740</v>
      </c>
      <c r="L4" s="12" t="str">
        <f t="shared" si="0"/>
        <v>Pracovní stůl - celolaminový, rozměry: 1400 x 800 x 740 mm</v>
      </c>
    </row>
    <row r="5" spans="1:12" s="2" customFormat="1" ht="108.75" customHeight="1" x14ac:dyDescent="0.25">
      <c r="A5" s="11">
        <v>4</v>
      </c>
      <c r="B5" s="26" t="s">
        <v>433</v>
      </c>
      <c r="C5" s="16" t="s">
        <v>427</v>
      </c>
      <c r="D5" s="9" t="s">
        <v>66</v>
      </c>
      <c r="E5" s="3" t="s">
        <v>1</v>
      </c>
      <c r="F5" s="3"/>
      <c r="G5" s="3"/>
      <c r="H5" s="3">
        <v>1600</v>
      </c>
      <c r="I5" s="3">
        <v>800</v>
      </c>
      <c r="J5" s="3">
        <v>740</v>
      </c>
      <c r="K5" s="3" t="str">
        <f t="shared" si="1"/>
        <v>1600 x 800 x 740</v>
      </c>
      <c r="L5" s="12" t="str">
        <f t="shared" si="0"/>
        <v>Pracovní stůl - celolaminový, rozměry: 1600 x 800 x 740 mm</v>
      </c>
    </row>
    <row r="6" spans="1:12" s="2" customFormat="1" ht="108.75" customHeight="1" x14ac:dyDescent="0.25">
      <c r="A6" s="11">
        <v>5</v>
      </c>
      <c r="B6" s="26" t="s">
        <v>433</v>
      </c>
      <c r="C6" s="16" t="s">
        <v>427</v>
      </c>
      <c r="D6" s="7" t="s">
        <v>67</v>
      </c>
      <c r="E6" s="3" t="s">
        <v>1</v>
      </c>
      <c r="F6" s="17"/>
      <c r="G6" s="17"/>
      <c r="H6" s="17">
        <v>1800</v>
      </c>
      <c r="I6" s="17">
        <v>800</v>
      </c>
      <c r="J6" s="17">
        <v>740</v>
      </c>
      <c r="K6" s="3" t="str">
        <f t="shared" si="1"/>
        <v>1800 x 800 x 740</v>
      </c>
      <c r="L6" s="12" t="str">
        <f t="shared" si="0"/>
        <v>Pracovní stůl - celolaminový, rozměry: 1800 x 800 x 740 mm</v>
      </c>
    </row>
    <row r="7" spans="1:12" s="2" customFormat="1" ht="108.75" customHeight="1" x14ac:dyDescent="0.25">
      <c r="A7" s="11">
        <v>6</v>
      </c>
      <c r="B7" s="26" t="s">
        <v>433</v>
      </c>
      <c r="C7" s="16" t="s">
        <v>427</v>
      </c>
      <c r="D7" s="7" t="s">
        <v>82</v>
      </c>
      <c r="E7" s="3" t="s">
        <v>1</v>
      </c>
      <c r="F7" s="17"/>
      <c r="G7" s="17"/>
      <c r="H7" s="17">
        <v>1200</v>
      </c>
      <c r="I7" s="17">
        <v>650</v>
      </c>
      <c r="J7" s="17">
        <v>740</v>
      </c>
      <c r="K7" s="3" t="str">
        <f t="shared" si="1"/>
        <v>1200 x 650 x 740</v>
      </c>
      <c r="L7" s="12" t="str">
        <f t="shared" si="0"/>
        <v>Pracovní stůl - celolaminový, rozměry: 1200 x 650 x 740 mm</v>
      </c>
    </row>
    <row r="8" spans="1:12" s="2" customFormat="1" ht="108.75" customHeight="1" x14ac:dyDescent="0.25">
      <c r="A8" s="11">
        <v>7</v>
      </c>
      <c r="B8" s="26" t="s">
        <v>433</v>
      </c>
      <c r="C8" s="16" t="s">
        <v>427</v>
      </c>
      <c r="D8" s="7" t="s">
        <v>83</v>
      </c>
      <c r="E8" s="3" t="s">
        <v>1</v>
      </c>
      <c r="F8" s="17"/>
      <c r="G8" s="17"/>
      <c r="H8" s="17">
        <v>1600</v>
      </c>
      <c r="I8" s="17">
        <v>650</v>
      </c>
      <c r="J8" s="17">
        <v>740</v>
      </c>
      <c r="K8" s="3" t="str">
        <f t="shared" si="1"/>
        <v>1600 x 650 x 740</v>
      </c>
      <c r="L8" s="12" t="str">
        <f t="shared" si="0"/>
        <v>Pracovní stůl - celolaminový, rozměry: 1600 x 650 x 740 mm</v>
      </c>
    </row>
    <row r="9" spans="1:12" s="5" customFormat="1" ht="108.75" customHeight="1" x14ac:dyDescent="0.25">
      <c r="A9" s="11">
        <v>8</v>
      </c>
      <c r="B9" s="26" t="s">
        <v>433</v>
      </c>
      <c r="C9" s="16" t="s">
        <v>427</v>
      </c>
      <c r="D9" s="8" t="s">
        <v>68</v>
      </c>
      <c r="E9" s="3" t="s">
        <v>1</v>
      </c>
      <c r="F9" s="17"/>
      <c r="G9" s="17"/>
      <c r="H9" s="17">
        <v>1200</v>
      </c>
      <c r="I9" s="17">
        <v>700</v>
      </c>
      <c r="J9" s="17">
        <v>740</v>
      </c>
      <c r="K9" s="3" t="str">
        <f t="shared" si="1"/>
        <v>1200 x 700 x 740</v>
      </c>
      <c r="L9" s="12" t="str">
        <f t="shared" si="0"/>
        <v>Pracovní stůl - celolaminový, rozměry: 1200 x 700 x 740 mm</v>
      </c>
    </row>
    <row r="10" spans="1:12" s="5" customFormat="1" ht="108.75" customHeight="1" x14ac:dyDescent="0.25">
      <c r="A10" s="11">
        <v>9</v>
      </c>
      <c r="B10" s="26" t="s">
        <v>433</v>
      </c>
      <c r="C10" s="16" t="s">
        <v>427</v>
      </c>
      <c r="D10" s="8" t="s">
        <v>69</v>
      </c>
      <c r="E10" s="3" t="s">
        <v>1</v>
      </c>
      <c r="F10" s="17"/>
      <c r="G10" s="17"/>
      <c r="H10" s="17">
        <v>1400</v>
      </c>
      <c r="I10" s="17">
        <v>700</v>
      </c>
      <c r="J10" s="17">
        <v>740</v>
      </c>
      <c r="K10" s="3" t="str">
        <f t="shared" si="1"/>
        <v>1400 x 700 x 740</v>
      </c>
      <c r="L10" s="12" t="str">
        <f t="shared" si="0"/>
        <v>Pracovní stůl - celolaminový, rozměry: 1400 x 700 x 740 mm</v>
      </c>
    </row>
    <row r="11" spans="1:12" s="2" customFormat="1" ht="108.75" customHeight="1" x14ac:dyDescent="0.25">
      <c r="A11" s="11">
        <v>10</v>
      </c>
      <c r="B11" s="26" t="s">
        <v>433</v>
      </c>
      <c r="C11" s="16" t="s">
        <v>427</v>
      </c>
      <c r="D11" s="9" t="s">
        <v>70</v>
      </c>
      <c r="E11" s="3" t="s">
        <v>2</v>
      </c>
      <c r="F11" s="17"/>
      <c r="G11" s="17"/>
      <c r="H11" s="17">
        <v>1600</v>
      </c>
      <c r="I11" s="17">
        <v>1200</v>
      </c>
      <c r="J11" s="17">
        <v>740</v>
      </c>
      <c r="K11" s="3" t="str">
        <f t="shared" si="1"/>
        <v>1600 x 1200 x 740</v>
      </c>
      <c r="L11" s="12" t="str">
        <f t="shared" si="0"/>
        <v>Pracovní stůl ergonomický - celolaminový levý, rozměry: 1600 x 1200 x 740 mm</v>
      </c>
    </row>
    <row r="12" spans="1:12" s="2" customFormat="1" ht="108.75" customHeight="1" x14ac:dyDescent="0.25">
      <c r="A12" s="11">
        <v>11</v>
      </c>
      <c r="B12" s="26" t="s">
        <v>433</v>
      </c>
      <c r="C12" s="16" t="s">
        <v>427</v>
      </c>
      <c r="D12" s="9" t="s">
        <v>72</v>
      </c>
      <c r="E12" s="3" t="s">
        <v>3</v>
      </c>
      <c r="F12" s="17"/>
      <c r="G12" s="17"/>
      <c r="H12" s="17">
        <v>1600</v>
      </c>
      <c r="I12" s="17">
        <v>1200</v>
      </c>
      <c r="J12" s="17">
        <v>740</v>
      </c>
      <c r="K12" s="3" t="str">
        <f t="shared" si="1"/>
        <v>1600 x 1200 x 740</v>
      </c>
      <c r="L12" s="12" t="str">
        <f t="shared" si="0"/>
        <v>Pracovní stůl ergonomický - celolaminový pravý, rozměry: 1600 x 1200 x 740 mm</v>
      </c>
    </row>
    <row r="13" spans="1:12" s="2" customFormat="1" ht="108.75" customHeight="1" x14ac:dyDescent="0.25">
      <c r="A13" s="11">
        <v>12</v>
      </c>
      <c r="B13" s="26" t="s">
        <v>433</v>
      </c>
      <c r="C13" s="16" t="s">
        <v>427</v>
      </c>
      <c r="D13" s="9" t="s">
        <v>71</v>
      </c>
      <c r="E13" s="3" t="s">
        <v>2</v>
      </c>
      <c r="F13" s="17"/>
      <c r="G13" s="17"/>
      <c r="H13" s="17">
        <v>1800</v>
      </c>
      <c r="I13" s="17">
        <v>1200</v>
      </c>
      <c r="J13" s="17">
        <v>740</v>
      </c>
      <c r="K13" s="3" t="str">
        <f t="shared" si="1"/>
        <v>1800 x 1200 x 740</v>
      </c>
      <c r="L13" s="12" t="str">
        <f t="shared" si="0"/>
        <v>Pracovní stůl ergonomický - celolaminový levý, rozměry: 1800 x 1200 x 740 mm</v>
      </c>
    </row>
    <row r="14" spans="1:12" s="2" customFormat="1" ht="108.75" customHeight="1" x14ac:dyDescent="0.25">
      <c r="A14" s="11">
        <v>13</v>
      </c>
      <c r="B14" s="26" t="s">
        <v>433</v>
      </c>
      <c r="C14" s="16" t="s">
        <v>427</v>
      </c>
      <c r="D14" s="9" t="s">
        <v>73</v>
      </c>
      <c r="E14" s="3" t="s">
        <v>3</v>
      </c>
      <c r="F14" s="17"/>
      <c r="G14" s="17"/>
      <c r="H14" s="17">
        <v>1800</v>
      </c>
      <c r="I14" s="17">
        <v>1200</v>
      </c>
      <c r="J14" s="17">
        <v>740</v>
      </c>
      <c r="K14" s="3" t="str">
        <f t="shared" si="1"/>
        <v>1800 x 1200 x 740</v>
      </c>
      <c r="L14" s="12" t="str">
        <f t="shared" si="0"/>
        <v>Pracovní stůl ergonomický - celolaminový pravý, rozměry: 1800 x 1200 x 740 mm</v>
      </c>
    </row>
    <row r="15" spans="1:12" s="2" customFormat="1" ht="108.75" customHeight="1" x14ac:dyDescent="0.25">
      <c r="A15" s="11">
        <v>14</v>
      </c>
      <c r="B15" s="26" t="s">
        <v>433</v>
      </c>
      <c r="C15" s="16" t="s">
        <v>427</v>
      </c>
      <c r="D15" s="7" t="s">
        <v>84</v>
      </c>
      <c r="E15" s="3" t="s">
        <v>4</v>
      </c>
      <c r="F15" s="17"/>
      <c r="G15" s="17"/>
      <c r="H15" s="17">
        <v>800</v>
      </c>
      <c r="I15" s="17">
        <v>800</v>
      </c>
      <c r="J15" s="17">
        <v>740</v>
      </c>
      <c r="K15" s="3" t="str">
        <f t="shared" si="1"/>
        <v>800 x 800 x 740</v>
      </c>
      <c r="L15" s="12" t="str">
        <f t="shared" si="0"/>
        <v>Pracovní stůl - kovová podnož, rozměry: 800 x 800 x 740 mm</v>
      </c>
    </row>
    <row r="16" spans="1:12" s="2" customFormat="1" ht="108.75" customHeight="1" x14ac:dyDescent="0.25">
      <c r="A16" s="11">
        <v>15</v>
      </c>
      <c r="B16" s="26" t="s">
        <v>433</v>
      </c>
      <c r="C16" s="16" t="s">
        <v>427</v>
      </c>
      <c r="D16" s="7" t="s">
        <v>85</v>
      </c>
      <c r="E16" s="3" t="s">
        <v>4</v>
      </c>
      <c r="F16" s="17"/>
      <c r="G16" s="17"/>
      <c r="H16" s="17">
        <v>1200</v>
      </c>
      <c r="I16" s="17">
        <v>800</v>
      </c>
      <c r="J16" s="17">
        <v>740</v>
      </c>
      <c r="K16" s="3" t="str">
        <f t="shared" si="1"/>
        <v>1200 x 800 x 740</v>
      </c>
      <c r="L16" s="12" t="str">
        <f t="shared" si="0"/>
        <v>Pracovní stůl - kovová podnož, rozměry: 1200 x 800 x 740 mm</v>
      </c>
    </row>
    <row r="17" spans="1:12" s="2" customFormat="1" ht="108.75" customHeight="1" x14ac:dyDescent="0.25">
      <c r="A17" s="11">
        <v>16</v>
      </c>
      <c r="B17" s="26" t="s">
        <v>433</v>
      </c>
      <c r="C17" s="16" t="s">
        <v>427</v>
      </c>
      <c r="D17" s="7" t="s">
        <v>86</v>
      </c>
      <c r="E17" s="3" t="s">
        <v>4</v>
      </c>
      <c r="F17" s="17"/>
      <c r="G17" s="17"/>
      <c r="H17" s="17">
        <v>1400</v>
      </c>
      <c r="I17" s="17">
        <v>800</v>
      </c>
      <c r="J17" s="17">
        <v>740</v>
      </c>
      <c r="K17" s="3" t="str">
        <f t="shared" si="1"/>
        <v>1400 x 800 x 740</v>
      </c>
      <c r="L17" s="12" t="str">
        <f t="shared" si="0"/>
        <v>Pracovní stůl - kovová podnož, rozměry: 1400 x 800 x 740 mm</v>
      </c>
    </row>
    <row r="18" spans="1:12" s="2" customFormat="1" ht="108.75" customHeight="1" x14ac:dyDescent="0.25">
      <c r="A18" s="11">
        <v>17</v>
      </c>
      <c r="B18" s="26" t="s">
        <v>433</v>
      </c>
      <c r="C18" s="16" t="s">
        <v>427</v>
      </c>
      <c r="D18" s="7" t="s">
        <v>87</v>
      </c>
      <c r="E18" s="3" t="s">
        <v>4</v>
      </c>
      <c r="F18" s="17"/>
      <c r="G18" s="17"/>
      <c r="H18" s="17">
        <v>1600</v>
      </c>
      <c r="I18" s="17">
        <v>800</v>
      </c>
      <c r="J18" s="17">
        <v>740</v>
      </c>
      <c r="K18" s="3" t="str">
        <f t="shared" si="1"/>
        <v>1600 x 800 x 740</v>
      </c>
      <c r="L18" s="12" t="str">
        <f t="shared" si="0"/>
        <v>Pracovní stůl - kovová podnož, rozměry: 1600 x 800 x 740 mm</v>
      </c>
    </row>
    <row r="19" spans="1:12" s="2" customFormat="1" ht="108.75" customHeight="1" x14ac:dyDescent="0.25">
      <c r="A19" s="11">
        <v>18</v>
      </c>
      <c r="B19" s="26" t="s">
        <v>433</v>
      </c>
      <c r="C19" s="16" t="s">
        <v>427</v>
      </c>
      <c r="D19" s="7" t="s">
        <v>88</v>
      </c>
      <c r="E19" s="3" t="s">
        <v>4</v>
      </c>
      <c r="F19" s="17"/>
      <c r="G19" s="17"/>
      <c r="H19" s="17">
        <v>1800</v>
      </c>
      <c r="I19" s="17">
        <v>800</v>
      </c>
      <c r="J19" s="17">
        <v>740</v>
      </c>
      <c r="K19" s="3" t="str">
        <f t="shared" si="1"/>
        <v>1800 x 800 x 740</v>
      </c>
      <c r="L19" s="12" t="str">
        <f t="shared" si="0"/>
        <v>Pracovní stůl - kovová podnož, rozměry: 1800 x 800 x 740 mm</v>
      </c>
    </row>
    <row r="20" spans="1:12" s="2" customFormat="1" ht="108.75" customHeight="1" x14ac:dyDescent="0.25">
      <c r="A20" s="11">
        <v>19</v>
      </c>
      <c r="B20" s="26" t="s">
        <v>433</v>
      </c>
      <c r="C20" s="16" t="s">
        <v>427</v>
      </c>
      <c r="D20" s="7" t="s">
        <v>89</v>
      </c>
      <c r="E20" s="3" t="s">
        <v>5</v>
      </c>
      <c r="F20" s="17"/>
      <c r="G20" s="17"/>
      <c r="H20" s="17">
        <v>1600</v>
      </c>
      <c r="I20" s="17">
        <v>1200</v>
      </c>
      <c r="J20" s="17">
        <v>740</v>
      </c>
      <c r="K20" s="3" t="str">
        <f t="shared" si="1"/>
        <v>1600 x 1200 x 740</v>
      </c>
      <c r="L20" s="12" t="str">
        <f t="shared" si="0"/>
        <v>Pracovní stůl ergonomický - kovová podnož levý, rozměry: 1600 x 1200 x 740 mm</v>
      </c>
    </row>
    <row r="21" spans="1:12" s="2" customFormat="1" ht="108.75" customHeight="1" x14ac:dyDescent="0.25">
      <c r="A21" s="11">
        <v>20</v>
      </c>
      <c r="B21" s="26" t="s">
        <v>433</v>
      </c>
      <c r="C21" s="16" t="s">
        <v>427</v>
      </c>
      <c r="D21" s="7" t="s">
        <v>90</v>
      </c>
      <c r="E21" s="3" t="s">
        <v>6</v>
      </c>
      <c r="F21" s="17"/>
      <c r="G21" s="17"/>
      <c r="H21" s="17">
        <v>1600</v>
      </c>
      <c r="I21" s="17">
        <v>1200</v>
      </c>
      <c r="J21" s="17">
        <v>740</v>
      </c>
      <c r="K21" s="3" t="str">
        <f t="shared" si="1"/>
        <v>1600 x 1200 x 740</v>
      </c>
      <c r="L21" s="12" t="str">
        <f t="shared" si="0"/>
        <v>Pracovní stůl ergonomický - kovová podnož pravý, rozměry: 1600 x 1200 x 740 mm</v>
      </c>
    </row>
    <row r="22" spans="1:12" s="2" customFormat="1" ht="108.75" customHeight="1" x14ac:dyDescent="0.25">
      <c r="A22" s="11">
        <v>21</v>
      </c>
      <c r="B22" s="26" t="s">
        <v>433</v>
      </c>
      <c r="C22" s="16" t="s">
        <v>427</v>
      </c>
      <c r="D22" s="7" t="s">
        <v>91</v>
      </c>
      <c r="E22" s="3" t="s">
        <v>5</v>
      </c>
      <c r="F22" s="17"/>
      <c r="G22" s="17"/>
      <c r="H22" s="17">
        <v>1800</v>
      </c>
      <c r="I22" s="17">
        <v>1200</v>
      </c>
      <c r="J22" s="17">
        <v>740</v>
      </c>
      <c r="K22" s="3" t="str">
        <f t="shared" si="1"/>
        <v>1800 x 1200 x 740</v>
      </c>
      <c r="L22" s="12" t="str">
        <f t="shared" si="0"/>
        <v>Pracovní stůl ergonomický - kovová podnož levý, rozměry: 1800 x 1200 x 740 mm</v>
      </c>
    </row>
    <row r="23" spans="1:12" s="2" customFormat="1" ht="108.75" customHeight="1" x14ac:dyDescent="0.25">
      <c r="A23" s="11">
        <v>22</v>
      </c>
      <c r="B23" s="26" t="s">
        <v>433</v>
      </c>
      <c r="C23" s="16" t="s">
        <v>427</v>
      </c>
      <c r="D23" s="7" t="s">
        <v>92</v>
      </c>
      <c r="E23" s="3" t="s">
        <v>6</v>
      </c>
      <c r="F23" s="17"/>
      <c r="G23" s="17"/>
      <c r="H23" s="17">
        <v>1800</v>
      </c>
      <c r="I23" s="17">
        <v>1200</v>
      </c>
      <c r="J23" s="17">
        <v>740</v>
      </c>
      <c r="K23" s="3" t="str">
        <f t="shared" si="1"/>
        <v>1800 x 1200 x 740</v>
      </c>
      <c r="L23" s="12" t="str">
        <f t="shared" si="0"/>
        <v>Pracovní stůl ergonomický - kovová podnož pravý, rozměry: 1800 x 1200 x 740 mm</v>
      </c>
    </row>
    <row r="24" spans="1:12" s="2" customFormat="1" ht="108.75" customHeight="1" x14ac:dyDescent="0.25">
      <c r="A24" s="11">
        <v>23</v>
      </c>
      <c r="B24" s="26" t="s">
        <v>433</v>
      </c>
      <c r="C24" s="16" t="s">
        <v>427</v>
      </c>
      <c r="D24" s="7" t="s">
        <v>412</v>
      </c>
      <c r="E24" s="3" t="s">
        <v>7</v>
      </c>
      <c r="F24" s="17"/>
      <c r="G24" s="17"/>
      <c r="H24" s="17">
        <v>800</v>
      </c>
      <c r="I24" s="17">
        <v>800</v>
      </c>
      <c r="J24" s="17">
        <v>740</v>
      </c>
      <c r="K24" s="3" t="str">
        <f t="shared" si="1"/>
        <v>800 x 800 x 740</v>
      </c>
      <c r="L24" s="12" t="str">
        <f t="shared" si="0"/>
        <v>Přísedová deska čtverec - 1 kovová noha, rozměry: 800 x 800 x 740 mm</v>
      </c>
    </row>
    <row r="25" spans="1:12" s="2" customFormat="1" ht="108.75" customHeight="1" x14ac:dyDescent="0.25">
      <c r="A25" s="11">
        <v>24</v>
      </c>
      <c r="B25" s="26" t="s">
        <v>433</v>
      </c>
      <c r="C25" s="16" t="s">
        <v>427</v>
      </c>
      <c r="D25" s="9" t="s">
        <v>413</v>
      </c>
      <c r="E25" s="3" t="s">
        <v>8</v>
      </c>
      <c r="F25" s="17"/>
      <c r="G25" s="17"/>
      <c r="H25" s="17">
        <v>800</v>
      </c>
      <c r="I25" s="17">
        <v>800</v>
      </c>
      <c r="J25" s="17">
        <v>740</v>
      </c>
      <c r="K25" s="3" t="str">
        <f t="shared" si="1"/>
        <v>800 x 800 x 740</v>
      </c>
      <c r="L25" s="12" t="str">
        <f t="shared" si="0"/>
        <v>Přísedová deska 1/4 kruh - 1 kovová noha, rozměry: 800 x 800 x 740 mm</v>
      </c>
    </row>
    <row r="26" spans="1:12" s="2" customFormat="1" ht="108.75" customHeight="1" x14ac:dyDescent="0.25">
      <c r="A26" s="11">
        <v>25</v>
      </c>
      <c r="B26" s="26" t="s">
        <v>433</v>
      </c>
      <c r="C26" s="16" t="s">
        <v>427</v>
      </c>
      <c r="D26" s="9" t="s">
        <v>414</v>
      </c>
      <c r="E26" s="3" t="s">
        <v>9</v>
      </c>
      <c r="F26" s="17"/>
      <c r="G26" s="17"/>
      <c r="H26" s="17">
        <v>800</v>
      </c>
      <c r="I26" s="17">
        <v>350</v>
      </c>
      <c r="J26" s="17">
        <v>740</v>
      </c>
      <c r="K26" s="3" t="str">
        <f t="shared" si="1"/>
        <v>800 x 350 x 740</v>
      </c>
      <c r="L26" s="12" t="str">
        <f t="shared" si="0"/>
        <v>Přísedová deska 1/2 kruh - 1 kovová noha, rozměry: 800 x 350 x 740 mm</v>
      </c>
    </row>
    <row r="27" spans="1:12" s="2" customFormat="1" ht="108.75" customHeight="1" x14ac:dyDescent="0.25">
      <c r="A27" s="11">
        <v>26</v>
      </c>
      <c r="B27" s="26" t="s">
        <v>433</v>
      </c>
      <c r="C27" s="16" t="s">
        <v>427</v>
      </c>
      <c r="D27" s="9" t="s">
        <v>415</v>
      </c>
      <c r="E27" s="3" t="s">
        <v>10</v>
      </c>
      <c r="F27" s="17"/>
      <c r="G27" s="17"/>
      <c r="H27" s="17">
        <v>1200</v>
      </c>
      <c r="I27" s="17">
        <v>400</v>
      </c>
      <c r="J27" s="17">
        <v>740</v>
      </c>
      <c r="K27" s="3" t="str">
        <f t="shared" si="1"/>
        <v>1200 x 400 x 740</v>
      </c>
      <c r="L27" s="12" t="str">
        <f t="shared" si="0"/>
        <v>Přísedová deska zaoblená - 2 kovové nohy, rozměry: 1200 x 400 x 740 mm</v>
      </c>
    </row>
    <row r="28" spans="1:12" s="2" customFormat="1" ht="108.75" customHeight="1" x14ac:dyDescent="0.25">
      <c r="A28" s="11">
        <v>27</v>
      </c>
      <c r="B28" s="26" t="s">
        <v>433</v>
      </c>
      <c r="C28" s="16" t="s">
        <v>427</v>
      </c>
      <c r="D28" s="9" t="s">
        <v>416</v>
      </c>
      <c r="E28" s="3" t="s">
        <v>11</v>
      </c>
      <c r="F28" s="3"/>
      <c r="G28" s="3"/>
      <c r="H28" s="3">
        <v>1400</v>
      </c>
      <c r="I28" s="3">
        <v>400</v>
      </c>
      <c r="J28" s="3">
        <v>740</v>
      </c>
      <c r="K28" s="3" t="str">
        <f t="shared" si="1"/>
        <v>1400 x 400 x 740</v>
      </c>
      <c r="L28" s="12" t="str">
        <f t="shared" si="0"/>
        <v>Přísedová deska zaoblená - 2 kovové nohy , rozměry: 1400 x 400 x 740 mm</v>
      </c>
    </row>
    <row r="29" spans="1:12" s="2" customFormat="1" ht="108.75" customHeight="1" x14ac:dyDescent="0.25">
      <c r="A29" s="11">
        <v>28</v>
      </c>
      <c r="B29" s="26" t="s">
        <v>433</v>
      </c>
      <c r="C29" s="16" t="s">
        <v>427</v>
      </c>
      <c r="D29" s="9" t="s">
        <v>417</v>
      </c>
      <c r="E29" s="3" t="s">
        <v>10</v>
      </c>
      <c r="F29" s="17"/>
      <c r="G29" s="17"/>
      <c r="H29" s="17">
        <v>1600</v>
      </c>
      <c r="I29" s="17">
        <v>450</v>
      </c>
      <c r="J29" s="17">
        <v>740</v>
      </c>
      <c r="K29" s="3" t="str">
        <f t="shared" si="1"/>
        <v>1600 x 450 x 740</v>
      </c>
      <c r="L29" s="12" t="str">
        <f t="shared" si="0"/>
        <v>Přísedová deska zaoblená - 2 kovové nohy, rozměry: 1600 x 450 x 740 mm</v>
      </c>
    </row>
    <row r="30" spans="1:12" s="2" customFormat="1" ht="108.75" customHeight="1" x14ac:dyDescent="0.25">
      <c r="A30" s="11">
        <v>29</v>
      </c>
      <c r="B30" s="26" t="s">
        <v>433</v>
      </c>
      <c r="C30" s="16" t="s">
        <v>427</v>
      </c>
      <c r="D30" s="9" t="s">
        <v>418</v>
      </c>
      <c r="E30" s="3" t="s">
        <v>8</v>
      </c>
      <c r="F30" s="17"/>
      <c r="G30" s="17"/>
      <c r="H30" s="17">
        <v>650</v>
      </c>
      <c r="I30" s="17">
        <v>650</v>
      </c>
      <c r="J30" s="17">
        <v>740</v>
      </c>
      <c r="K30" s="3" t="str">
        <f t="shared" si="1"/>
        <v>650 x 650 x 740</v>
      </c>
      <c r="L30" s="12" t="str">
        <f t="shared" si="0"/>
        <v>Přísedová deska 1/4 kruh - 1 kovová noha, rozměry: 650 x 650 x 740 mm</v>
      </c>
    </row>
    <row r="31" spans="1:12" s="2" customFormat="1" ht="108.75" customHeight="1" x14ac:dyDescent="0.25">
      <c r="A31" s="11">
        <v>30</v>
      </c>
      <c r="B31" s="26" t="s">
        <v>433</v>
      </c>
      <c r="C31" s="16" t="s">
        <v>427</v>
      </c>
      <c r="D31" s="9" t="s">
        <v>419</v>
      </c>
      <c r="E31" s="3" t="s">
        <v>12</v>
      </c>
      <c r="F31" s="17"/>
      <c r="G31" s="17"/>
      <c r="H31" s="17">
        <v>650</v>
      </c>
      <c r="I31" s="17">
        <v>350</v>
      </c>
      <c r="J31" s="17">
        <v>740</v>
      </c>
      <c r="K31" s="3" t="str">
        <f t="shared" si="1"/>
        <v>650 x 350 x 740</v>
      </c>
      <c r="L31" s="12" t="str">
        <f t="shared" si="0"/>
        <v>Přísedová deska zaoblená - 1 kovová noha, rozměry: 650 x 350 x 740 mm</v>
      </c>
    </row>
    <row r="32" spans="1:12" s="5" customFormat="1" ht="108.75" customHeight="1" x14ac:dyDescent="0.25">
      <c r="A32" s="11">
        <v>31</v>
      </c>
      <c r="B32" s="26" t="s">
        <v>433</v>
      </c>
      <c r="C32" s="16" t="s">
        <v>427</v>
      </c>
      <c r="D32" s="10" t="s">
        <v>420</v>
      </c>
      <c r="E32" s="3" t="s">
        <v>12</v>
      </c>
      <c r="F32" s="17"/>
      <c r="G32" s="17"/>
      <c r="H32" s="17">
        <v>700</v>
      </c>
      <c r="I32" s="17">
        <v>350</v>
      </c>
      <c r="J32" s="17">
        <v>740</v>
      </c>
      <c r="K32" s="3" t="str">
        <f t="shared" si="1"/>
        <v>700 x 350 x 740</v>
      </c>
      <c r="L32" s="12" t="str">
        <f t="shared" si="0"/>
        <v>Přísedová deska zaoblená - 1 kovová noha, rozměry: 700 x 350 x 740 mm</v>
      </c>
    </row>
    <row r="33" spans="1:12" s="5" customFormat="1" ht="108.75" customHeight="1" x14ac:dyDescent="0.25">
      <c r="A33" s="11">
        <v>32</v>
      </c>
      <c r="B33" s="26" t="s">
        <v>433</v>
      </c>
      <c r="C33" s="16" t="s">
        <v>427</v>
      </c>
      <c r="D33" s="10" t="s">
        <v>421</v>
      </c>
      <c r="E33" s="3" t="s">
        <v>8</v>
      </c>
      <c r="F33" s="17"/>
      <c r="G33" s="17"/>
      <c r="H33" s="17">
        <v>700</v>
      </c>
      <c r="I33" s="17">
        <v>700</v>
      </c>
      <c r="J33" s="17">
        <v>740</v>
      </c>
      <c r="K33" s="3" t="str">
        <f t="shared" si="1"/>
        <v>700 x 700 x 740</v>
      </c>
      <c r="L33" s="12" t="str">
        <f t="shared" si="0"/>
        <v>Přísedová deska 1/4 kruh - 1 kovová noha, rozměry: 700 x 700 x 740 mm</v>
      </c>
    </row>
    <row r="34" spans="1:12" s="5" customFormat="1" ht="108.75" customHeight="1" x14ac:dyDescent="0.25">
      <c r="A34" s="11">
        <v>33</v>
      </c>
      <c r="B34" s="26" t="s">
        <v>433</v>
      </c>
      <c r="C34" s="16" t="s">
        <v>427</v>
      </c>
      <c r="D34" s="10" t="s">
        <v>422</v>
      </c>
      <c r="E34" s="3" t="s">
        <v>93</v>
      </c>
      <c r="F34" s="17"/>
      <c r="G34" s="17"/>
      <c r="H34" s="17">
        <v>1200</v>
      </c>
      <c r="I34" s="17">
        <v>1200</v>
      </c>
      <c r="J34" s="17">
        <v>740</v>
      </c>
      <c r="K34" s="3" t="str">
        <f t="shared" si="1"/>
        <v>1200 x 1200 x 740</v>
      </c>
      <c r="L34" s="12" t="str">
        <f t="shared" si="0"/>
        <v>Přísedová deska, tvar kapka levý, 2 kovové nohy, rozměry: 1200 x 1200 x 740 mm</v>
      </c>
    </row>
    <row r="35" spans="1:12" s="5" customFormat="1" ht="108.75" customHeight="1" x14ac:dyDescent="0.25">
      <c r="A35" s="11">
        <v>34</v>
      </c>
      <c r="B35" s="26" t="s">
        <v>433</v>
      </c>
      <c r="C35" s="16" t="s">
        <v>427</v>
      </c>
      <c r="D35" s="10" t="s">
        <v>423</v>
      </c>
      <c r="E35" s="3" t="s">
        <v>94</v>
      </c>
      <c r="F35" s="17"/>
      <c r="G35" s="17"/>
      <c r="H35" s="17">
        <v>1200</v>
      </c>
      <c r="I35" s="17">
        <v>1200</v>
      </c>
      <c r="J35" s="17">
        <v>740</v>
      </c>
      <c r="K35" s="3" t="str">
        <f t="shared" si="1"/>
        <v>1200 x 1200 x 740</v>
      </c>
      <c r="L35" s="12" t="str">
        <f t="shared" si="0"/>
        <v>Přísedová deska, tvar kapka pravý, 2 kovové nohy, rozměry: 1200 x 1200 x 740 mm</v>
      </c>
    </row>
    <row r="36" spans="1:12" s="2" customFormat="1" ht="108.75" customHeight="1" x14ac:dyDescent="0.25">
      <c r="A36" s="11">
        <v>35</v>
      </c>
      <c r="B36" s="26" t="s">
        <v>433</v>
      </c>
      <c r="C36" s="16" t="s">
        <v>427</v>
      </c>
      <c r="D36" s="7" t="s">
        <v>110</v>
      </c>
      <c r="E36" s="3" t="s">
        <v>13</v>
      </c>
      <c r="F36" s="17"/>
      <c r="G36" s="17"/>
      <c r="H36" s="17">
        <v>1200</v>
      </c>
      <c r="I36" s="17">
        <v>800</v>
      </c>
      <c r="J36" s="17">
        <v>740</v>
      </c>
      <c r="K36" s="3" t="str">
        <f t="shared" si="1"/>
        <v>1200 x 800 x 740</v>
      </c>
      <c r="L36" s="12" t="str">
        <f t="shared" si="0"/>
        <v>Jednací stůl k pracovnímu stolu 1/2 kruh - celolaminový, rozměry: 1200 x 800 x 740 mm</v>
      </c>
    </row>
    <row r="37" spans="1:12" s="2" customFormat="1" ht="108.75" customHeight="1" x14ac:dyDescent="0.25">
      <c r="A37" s="11">
        <v>36</v>
      </c>
      <c r="B37" s="26" t="s">
        <v>433</v>
      </c>
      <c r="C37" s="16" t="s">
        <v>427</v>
      </c>
      <c r="D37" s="7" t="s">
        <v>111</v>
      </c>
      <c r="E37" s="3" t="s">
        <v>13</v>
      </c>
      <c r="F37" s="17"/>
      <c r="G37" s="17"/>
      <c r="H37" s="17">
        <v>1500</v>
      </c>
      <c r="I37" s="17">
        <v>800</v>
      </c>
      <c r="J37" s="17">
        <v>740</v>
      </c>
      <c r="K37" s="3" t="str">
        <f t="shared" si="1"/>
        <v>1500 x 800 x 740</v>
      </c>
      <c r="L37" s="12" t="str">
        <f t="shared" si="0"/>
        <v>Jednací stůl k pracovnímu stolu 1/2 kruh - celolaminový, rozměry: 1500 x 800 x 740 mm</v>
      </c>
    </row>
    <row r="38" spans="1:12" s="2" customFormat="1" ht="108.75" customHeight="1" x14ac:dyDescent="0.25">
      <c r="A38" s="11">
        <v>37</v>
      </c>
      <c r="B38" s="26" t="s">
        <v>433</v>
      </c>
      <c r="C38" s="16" t="s">
        <v>427</v>
      </c>
      <c r="D38" s="7" t="s">
        <v>112</v>
      </c>
      <c r="E38" s="3" t="s">
        <v>14</v>
      </c>
      <c r="F38" s="17"/>
      <c r="G38" s="17"/>
      <c r="H38" s="17">
        <v>1200</v>
      </c>
      <c r="I38" s="17">
        <v>800</v>
      </c>
      <c r="J38" s="17">
        <v>740</v>
      </c>
      <c r="K38" s="3" t="str">
        <f t="shared" si="1"/>
        <v>1200 x 800 x 740</v>
      </c>
      <c r="L38" s="12" t="str">
        <f t="shared" si="0"/>
        <v>Jednací stůl k pracovnímu stolu 1/2 kruh - centrální kovová noha, rozměry: 1200 x 800 x 740 mm</v>
      </c>
    </row>
    <row r="39" spans="1:12" s="2" customFormat="1" ht="108.75" customHeight="1" x14ac:dyDescent="0.25">
      <c r="A39" s="11">
        <v>38</v>
      </c>
      <c r="B39" s="26" t="s">
        <v>433</v>
      </c>
      <c r="C39" s="16" t="s">
        <v>427</v>
      </c>
      <c r="D39" s="7" t="s">
        <v>113</v>
      </c>
      <c r="E39" s="3" t="s">
        <v>14</v>
      </c>
      <c r="F39" s="17"/>
      <c r="G39" s="17"/>
      <c r="H39" s="17">
        <v>1500</v>
      </c>
      <c r="I39" s="17">
        <v>800</v>
      </c>
      <c r="J39" s="17">
        <v>740</v>
      </c>
      <c r="K39" s="3" t="str">
        <f t="shared" si="1"/>
        <v>1500 x 800 x 740</v>
      </c>
      <c r="L39" s="12" t="str">
        <f t="shared" si="0"/>
        <v>Jednací stůl k pracovnímu stolu 1/2 kruh - centrální kovová noha, rozměry: 1500 x 800 x 740 mm</v>
      </c>
    </row>
    <row r="40" spans="1:12" s="2" customFormat="1" ht="108.75" customHeight="1" x14ac:dyDescent="0.25">
      <c r="A40" s="11">
        <v>39</v>
      </c>
      <c r="B40" s="26" t="s">
        <v>433</v>
      </c>
      <c r="C40" s="16" t="s">
        <v>427</v>
      </c>
      <c r="D40" s="7" t="s">
        <v>114</v>
      </c>
      <c r="E40" s="3" t="s">
        <v>15</v>
      </c>
      <c r="F40" s="17"/>
      <c r="G40" s="17"/>
      <c r="H40" s="17">
        <v>2000</v>
      </c>
      <c r="I40" s="17">
        <v>1100</v>
      </c>
      <c r="J40" s="17">
        <v>740</v>
      </c>
      <c r="K40" s="3" t="str">
        <f t="shared" si="1"/>
        <v>2000 x 1100 x 740</v>
      </c>
      <c r="L40" s="12" t="str">
        <f t="shared" si="0"/>
        <v>Jednací stůl samostatně stojící - celolaminový (8 osob), rozměry: 2000 x 1100 x 740 mm</v>
      </c>
    </row>
    <row r="41" spans="1:12" s="2" customFormat="1" ht="108.75" customHeight="1" x14ac:dyDescent="0.25">
      <c r="A41" s="11">
        <v>40</v>
      </c>
      <c r="B41" s="26" t="s">
        <v>433</v>
      </c>
      <c r="C41" s="16" t="s">
        <v>427</v>
      </c>
      <c r="D41" s="7" t="s">
        <v>115</v>
      </c>
      <c r="E41" s="3" t="s">
        <v>16</v>
      </c>
      <c r="F41" s="17"/>
      <c r="G41" s="17"/>
      <c r="H41" s="17">
        <v>2000</v>
      </c>
      <c r="I41" s="17">
        <v>1100</v>
      </c>
      <c r="J41" s="17">
        <v>740</v>
      </c>
      <c r="K41" s="3" t="str">
        <f t="shared" si="1"/>
        <v>2000 x 1100 x 740</v>
      </c>
      <c r="L41" s="12" t="str">
        <f t="shared" si="0"/>
        <v>Jednací stůl samostatně stojící - litinová podnož (8 osob), rozměry: 2000 x 1100 x 740 mm</v>
      </c>
    </row>
    <row r="42" spans="1:12" s="2" customFormat="1" ht="108.75" customHeight="1" x14ac:dyDescent="0.25">
      <c r="A42" s="11">
        <v>41</v>
      </c>
      <c r="B42" s="26" t="s">
        <v>433</v>
      </c>
      <c r="C42" s="16" t="s">
        <v>427</v>
      </c>
      <c r="D42" s="7" t="s">
        <v>116</v>
      </c>
      <c r="E42" s="3" t="s">
        <v>17</v>
      </c>
      <c r="F42" s="17"/>
      <c r="G42" s="17"/>
      <c r="H42" s="17">
        <v>800</v>
      </c>
      <c r="I42" s="17">
        <v>800</v>
      </c>
      <c r="J42" s="17">
        <v>740</v>
      </c>
      <c r="K42" s="3" t="str">
        <f t="shared" si="1"/>
        <v>800 x 800 x 740</v>
      </c>
      <c r="L42" s="12" t="str">
        <f t="shared" si="0"/>
        <v>Jednací stůl kruhový - centrální kovová noha , rozměry: 800 x 800 x 740 mm</v>
      </c>
    </row>
    <row r="43" spans="1:12" s="2" customFormat="1" ht="108.75" customHeight="1" x14ac:dyDescent="0.25">
      <c r="A43" s="11">
        <v>42</v>
      </c>
      <c r="B43" s="26" t="s">
        <v>433</v>
      </c>
      <c r="C43" s="16" t="s">
        <v>427</v>
      </c>
      <c r="D43" s="7" t="s">
        <v>117</v>
      </c>
      <c r="E43" s="3" t="s">
        <v>18</v>
      </c>
      <c r="F43" s="19"/>
      <c r="G43" s="17"/>
      <c r="H43" s="17">
        <v>650</v>
      </c>
      <c r="I43" s="17">
        <v>650</v>
      </c>
      <c r="J43" s="17">
        <v>1100</v>
      </c>
      <c r="K43" s="3" t="str">
        <f t="shared" si="1"/>
        <v>650 x 650 x 1100</v>
      </c>
      <c r="L43" s="12" t="str">
        <f t="shared" si="0"/>
        <v>Jídelní/Jednací stůl kruhový - stabilní centrální kovová noha , rozměry: 650 x 650 x 1100 mm</v>
      </c>
    </row>
    <row r="44" spans="1:12" s="2" customFormat="1" ht="108.75" customHeight="1" x14ac:dyDescent="0.25">
      <c r="A44" s="11">
        <v>43</v>
      </c>
      <c r="B44" s="26" t="s">
        <v>433</v>
      </c>
      <c r="C44" s="16" t="s">
        <v>427</v>
      </c>
      <c r="D44" s="7" t="s">
        <v>122</v>
      </c>
      <c r="E44" s="3" t="s">
        <v>19</v>
      </c>
      <c r="F44" s="19"/>
      <c r="G44" s="17"/>
      <c r="H44" s="17">
        <v>800</v>
      </c>
      <c r="I44" s="17">
        <v>800</v>
      </c>
      <c r="J44" s="17">
        <v>740</v>
      </c>
      <c r="K44" s="3" t="str">
        <f t="shared" si="1"/>
        <v>800 x 800 x 740</v>
      </c>
      <c r="L44" s="12" t="str">
        <f t="shared" si="0"/>
        <v>Jídelní/Jednací stůl kruhový - s kovovým rámovým podnožím (vzdálenost spodní hrany lubu k zemi min. 650 mm), rozměry: 800 x 800 x 740 mm</v>
      </c>
    </row>
    <row r="45" spans="1:12" s="2" customFormat="1" ht="108.75" customHeight="1" x14ac:dyDescent="0.25">
      <c r="A45" s="11">
        <v>44</v>
      </c>
      <c r="B45" s="26" t="s">
        <v>433</v>
      </c>
      <c r="C45" s="16" t="s">
        <v>427</v>
      </c>
      <c r="D45" s="7" t="s">
        <v>123</v>
      </c>
      <c r="E45" s="3" t="s">
        <v>19</v>
      </c>
      <c r="F45" s="19"/>
      <c r="G45" s="17"/>
      <c r="H45" s="17">
        <v>1100</v>
      </c>
      <c r="I45" s="17">
        <v>1100</v>
      </c>
      <c r="J45" s="17">
        <v>740</v>
      </c>
      <c r="K45" s="3" t="str">
        <f t="shared" si="1"/>
        <v>1100 x 1100 x 740</v>
      </c>
      <c r="L45" s="12" t="str">
        <f t="shared" si="0"/>
        <v>Jídelní/Jednací stůl kruhový - s kovovým rámovým podnožím (vzdálenost spodní hrany lubu k zemi min. 650 mm), rozměry: 1100 x 1100 x 740 mm</v>
      </c>
    </row>
    <row r="46" spans="1:12" s="2" customFormat="1" ht="108.75" customHeight="1" x14ac:dyDescent="0.25">
      <c r="A46" s="11">
        <v>45</v>
      </c>
      <c r="B46" s="26" t="s">
        <v>433</v>
      </c>
      <c r="C46" s="16" t="s">
        <v>427</v>
      </c>
      <c r="D46" s="9" t="s">
        <v>77</v>
      </c>
      <c r="E46" s="3" t="s">
        <v>20</v>
      </c>
      <c r="F46" s="17"/>
      <c r="G46" s="17"/>
      <c r="H46" s="17">
        <v>800</v>
      </c>
      <c r="I46" s="17">
        <v>800</v>
      </c>
      <c r="J46" s="17">
        <v>740</v>
      </c>
      <c r="K46" s="3" t="str">
        <f t="shared" si="1"/>
        <v>800 x 800 x 740</v>
      </c>
      <c r="L46" s="12" t="str">
        <f t="shared" si="0"/>
        <v>Jídelní/Jednací stůl s kovovým rámovým podnožím (vzdálenost spodní hrany lubu k zemi min. 650 mm), rozměry: 800 x 800 x 740 mm</v>
      </c>
    </row>
    <row r="47" spans="1:12" s="2" customFormat="1" ht="108.75" customHeight="1" x14ac:dyDescent="0.25">
      <c r="A47" s="11">
        <v>46</v>
      </c>
      <c r="B47" s="26" t="s">
        <v>433</v>
      </c>
      <c r="C47" s="16" t="s">
        <v>427</v>
      </c>
      <c r="D47" s="9" t="s">
        <v>76</v>
      </c>
      <c r="E47" s="3" t="s">
        <v>21</v>
      </c>
      <c r="F47" s="17"/>
      <c r="G47" s="17"/>
      <c r="H47" s="17">
        <v>1200</v>
      </c>
      <c r="I47" s="17">
        <v>800</v>
      </c>
      <c r="J47" s="17">
        <v>740</v>
      </c>
      <c r="K47" s="3" t="str">
        <f t="shared" si="1"/>
        <v>1200 x 800 x 740</v>
      </c>
      <c r="L47" s="12" t="str">
        <f t="shared" si="0"/>
        <v>Jídelní/Jednací stůl s kovovým rámovým podnožím (vzdálenost spodní hrany lubu k zemi min. 650 mm) , rozměry: 1200 x 800 x 740 mm</v>
      </c>
    </row>
    <row r="48" spans="1:12" s="2" customFormat="1" ht="108.75" customHeight="1" x14ac:dyDescent="0.25">
      <c r="A48" s="11">
        <v>47</v>
      </c>
      <c r="B48" s="26" t="s">
        <v>433</v>
      </c>
      <c r="C48" s="16" t="s">
        <v>427</v>
      </c>
      <c r="D48" s="9" t="s">
        <v>75</v>
      </c>
      <c r="E48" s="3" t="s">
        <v>22</v>
      </c>
      <c r="F48" s="17"/>
      <c r="G48" s="17"/>
      <c r="H48" s="17">
        <v>1400</v>
      </c>
      <c r="I48" s="17">
        <v>800</v>
      </c>
      <c r="J48" s="17">
        <v>740</v>
      </c>
      <c r="K48" s="3" t="str">
        <f t="shared" si="1"/>
        <v>1400 x 800 x 740</v>
      </c>
      <c r="L48" s="12" t="str">
        <f t="shared" si="0"/>
        <v>Jednací stůl s kovovým rámovým podnožím, rozměry: 1400 x 800 x 740 mm</v>
      </c>
    </row>
    <row r="49" spans="1:12" s="2" customFormat="1" ht="108.75" customHeight="1" x14ac:dyDescent="0.25">
      <c r="A49" s="11">
        <v>48</v>
      </c>
      <c r="B49" s="26" t="s">
        <v>433</v>
      </c>
      <c r="C49" s="16" t="s">
        <v>427</v>
      </c>
      <c r="D49" s="9" t="s">
        <v>74</v>
      </c>
      <c r="E49" s="3" t="s">
        <v>22</v>
      </c>
      <c r="F49" s="17"/>
      <c r="G49" s="17"/>
      <c r="H49" s="17">
        <v>1600</v>
      </c>
      <c r="I49" s="17">
        <v>800</v>
      </c>
      <c r="J49" s="17">
        <v>740</v>
      </c>
      <c r="K49" s="3" t="str">
        <f t="shared" si="1"/>
        <v>1600 x 800 x 740</v>
      </c>
      <c r="L49" s="12" t="str">
        <f t="shared" si="0"/>
        <v>Jednací stůl s kovovým rámovým podnožím, rozměry: 1600 x 800 x 740 mm</v>
      </c>
    </row>
    <row r="50" spans="1:12" s="2" customFormat="1" ht="108.75" customHeight="1" x14ac:dyDescent="0.25">
      <c r="A50" s="11">
        <v>49</v>
      </c>
      <c r="B50" s="26" t="s">
        <v>433</v>
      </c>
      <c r="C50" s="16" t="s">
        <v>427</v>
      </c>
      <c r="D50" s="9" t="s">
        <v>97</v>
      </c>
      <c r="E50" s="3" t="s">
        <v>22</v>
      </c>
      <c r="F50" s="17"/>
      <c r="G50" s="17"/>
      <c r="H50" s="17">
        <v>2000</v>
      </c>
      <c r="I50" s="17">
        <v>1000</v>
      </c>
      <c r="J50" s="17">
        <v>740</v>
      </c>
      <c r="K50" s="3" t="str">
        <f t="shared" si="1"/>
        <v>2000 x 1000 x 740</v>
      </c>
      <c r="L50" s="12" t="str">
        <f t="shared" si="0"/>
        <v>Jednací stůl s kovovým rámovým podnožím, rozměry: 2000 x 1000 x 740 mm</v>
      </c>
    </row>
    <row r="51" spans="1:12" s="2" customFormat="1" ht="108.75" customHeight="1" x14ac:dyDescent="0.25">
      <c r="A51" s="11">
        <v>50</v>
      </c>
      <c r="B51" s="26" t="s">
        <v>433</v>
      </c>
      <c r="C51" s="16" t="s">
        <v>427</v>
      </c>
      <c r="D51" s="9" t="s">
        <v>98</v>
      </c>
      <c r="E51" s="3" t="s">
        <v>22</v>
      </c>
      <c r="F51" s="17"/>
      <c r="G51" s="17"/>
      <c r="H51" s="17">
        <v>2400</v>
      </c>
      <c r="I51" s="17">
        <v>1000</v>
      </c>
      <c r="J51" s="17">
        <v>740</v>
      </c>
      <c r="K51" s="3" t="str">
        <f t="shared" si="1"/>
        <v>2400 x 1000 x 740</v>
      </c>
      <c r="L51" s="12" t="str">
        <f t="shared" si="0"/>
        <v>Jednací stůl s kovovým rámovým podnožím, rozměry: 2400 x 1000 x 740 mm</v>
      </c>
    </row>
    <row r="52" spans="1:12" s="2" customFormat="1" ht="108.75" customHeight="1" x14ac:dyDescent="0.25">
      <c r="A52" s="11">
        <v>51</v>
      </c>
      <c r="B52" s="26" t="s">
        <v>433</v>
      </c>
      <c r="C52" s="16" t="s">
        <v>427</v>
      </c>
      <c r="D52" s="9" t="s">
        <v>78</v>
      </c>
      <c r="E52" s="3" t="s">
        <v>22</v>
      </c>
      <c r="F52" s="17"/>
      <c r="G52" s="17"/>
      <c r="H52" s="17">
        <v>1800</v>
      </c>
      <c r="I52" s="17">
        <v>800</v>
      </c>
      <c r="J52" s="17">
        <v>740</v>
      </c>
      <c r="K52" s="3" t="str">
        <f t="shared" si="1"/>
        <v>1800 x 800 x 740</v>
      </c>
      <c r="L52" s="12" t="str">
        <f t="shared" si="0"/>
        <v>Jednací stůl s kovovým rámovým podnožím, rozměry: 1800 x 800 x 740 mm</v>
      </c>
    </row>
    <row r="53" spans="1:12" s="2" customFormat="1" ht="108.75" customHeight="1" x14ac:dyDescent="0.25">
      <c r="A53" s="11">
        <v>52</v>
      </c>
      <c r="B53" s="26" t="s">
        <v>433</v>
      </c>
      <c r="C53" s="16" t="s">
        <v>427</v>
      </c>
      <c r="D53" s="7" t="s">
        <v>95</v>
      </c>
      <c r="E53" s="3" t="s">
        <v>22</v>
      </c>
      <c r="F53" s="17"/>
      <c r="G53" s="17"/>
      <c r="H53" s="17">
        <v>1200</v>
      </c>
      <c r="I53" s="17">
        <v>450</v>
      </c>
      <c r="J53" s="17">
        <v>740</v>
      </c>
      <c r="K53" s="3" t="str">
        <f t="shared" si="1"/>
        <v>1200 x 450 x 740</v>
      </c>
      <c r="L53" s="12" t="str">
        <f t="shared" si="0"/>
        <v>Jednací stůl s kovovým rámovým podnožím, rozměry: 1200 x 450 x 740 mm</v>
      </c>
    </row>
    <row r="54" spans="1:12" s="2" customFormat="1" ht="108.75" customHeight="1" x14ac:dyDescent="0.25">
      <c r="A54" s="11">
        <v>53</v>
      </c>
      <c r="B54" s="26" t="s">
        <v>433</v>
      </c>
      <c r="C54" s="16" t="s">
        <v>427</v>
      </c>
      <c r="D54" s="7" t="s">
        <v>96</v>
      </c>
      <c r="E54" s="3" t="s">
        <v>22</v>
      </c>
      <c r="F54" s="17"/>
      <c r="G54" s="17"/>
      <c r="H54" s="17">
        <v>1800</v>
      </c>
      <c r="I54" s="17">
        <v>450</v>
      </c>
      <c r="J54" s="17">
        <v>740</v>
      </c>
      <c r="K54" s="3" t="str">
        <f t="shared" si="1"/>
        <v>1800 x 450 x 740</v>
      </c>
      <c r="L54" s="12" t="str">
        <f t="shared" si="0"/>
        <v>Jednací stůl s kovovým rámovým podnožím, rozměry: 1800 x 450 x 740 mm</v>
      </c>
    </row>
    <row r="55" spans="1:12" s="2" customFormat="1" ht="108.75" customHeight="1" x14ac:dyDescent="0.25">
      <c r="A55" s="11">
        <v>54</v>
      </c>
      <c r="B55" s="26" t="s">
        <v>433</v>
      </c>
      <c r="C55" s="16" t="s">
        <v>427</v>
      </c>
      <c r="D55" s="7" t="s">
        <v>106</v>
      </c>
      <c r="E55" s="3" t="s">
        <v>99</v>
      </c>
      <c r="F55" s="17"/>
      <c r="G55" s="17"/>
      <c r="H55" s="17">
        <v>700</v>
      </c>
      <c r="I55" s="17">
        <v>700</v>
      </c>
      <c r="J55" s="17">
        <v>500</v>
      </c>
      <c r="K55" s="3" t="str">
        <f t="shared" si="1"/>
        <v>700 x 700 x 500</v>
      </c>
      <c r="L55" s="12" t="str">
        <f t="shared" si="0"/>
        <v>Jednací stůl nízký kulatý s kulatou podnoží, rozměry: 700 x 700 x 500 mm</v>
      </c>
    </row>
    <row r="56" spans="1:12" s="2" customFormat="1" ht="108.75" customHeight="1" x14ac:dyDescent="0.25">
      <c r="A56" s="11">
        <v>55</v>
      </c>
      <c r="B56" s="26" t="s">
        <v>433</v>
      </c>
      <c r="C56" s="16" t="s">
        <v>427</v>
      </c>
      <c r="D56" s="7" t="s">
        <v>116</v>
      </c>
      <c r="E56" s="3" t="s">
        <v>118</v>
      </c>
      <c r="F56" s="17"/>
      <c r="G56" s="17"/>
      <c r="H56" s="17">
        <v>800</v>
      </c>
      <c r="I56" s="17">
        <v>800</v>
      </c>
      <c r="J56" s="17">
        <v>450</v>
      </c>
      <c r="K56" s="3" t="str">
        <f>CONCATENATE(H56," x ",I56," x ",J56)</f>
        <v>800 x 800 x 450</v>
      </c>
      <c r="L56" s="12" t="str">
        <f t="shared" si="0"/>
        <v>Jednací stůl nízký kulatý s kulatou podnoží, centrální kovová noha, rozměry: 800 x 800 x 450 mm</v>
      </c>
    </row>
    <row r="57" spans="1:12" s="2" customFormat="1" ht="108.75" customHeight="1" x14ac:dyDescent="0.25">
      <c r="A57" s="11">
        <v>56</v>
      </c>
      <c r="B57" s="26" t="s">
        <v>433</v>
      </c>
      <c r="C57" s="16" t="s">
        <v>427</v>
      </c>
      <c r="D57" s="7" t="s">
        <v>425</v>
      </c>
      <c r="E57" s="3" t="s">
        <v>119</v>
      </c>
      <c r="F57" s="17"/>
      <c r="G57" s="17"/>
      <c r="H57" s="17">
        <v>800</v>
      </c>
      <c r="I57" s="17">
        <v>800</v>
      </c>
      <c r="J57" s="17">
        <v>500</v>
      </c>
      <c r="K57" s="3" t="str">
        <f t="shared" si="1"/>
        <v>800 x 800 x 500</v>
      </c>
      <c r="L57" s="12" t="str">
        <f t="shared" si="0"/>
        <v>Jednací stůl nízký čtvercový s kulatou podnoží, centrální kovová noha, rozměry: 800 x 800 x 500 mm</v>
      </c>
    </row>
    <row r="58" spans="1:12" s="2" customFormat="1" ht="108.75" customHeight="1" x14ac:dyDescent="0.25">
      <c r="A58" s="11">
        <v>57</v>
      </c>
      <c r="B58" s="26" t="s">
        <v>433</v>
      </c>
      <c r="C58" s="16" t="s">
        <v>427</v>
      </c>
      <c r="D58" s="7" t="s">
        <v>100</v>
      </c>
      <c r="E58" s="3" t="s">
        <v>120</v>
      </c>
      <c r="F58" s="17"/>
      <c r="G58" s="17"/>
      <c r="H58" s="17">
        <v>800</v>
      </c>
      <c r="I58" s="17">
        <v>800</v>
      </c>
      <c r="J58" s="17">
        <v>740</v>
      </c>
      <c r="K58" s="3" t="str">
        <f t="shared" si="1"/>
        <v>800 x 800 x 740</v>
      </c>
      <c r="L58" s="12" t="str">
        <f t="shared" si="0"/>
        <v>Jednací stůl vysoký čtvercový s kulatou podnoží, centrální kovová noha, rozměry: 800 x 800 x 740 mm</v>
      </c>
    </row>
    <row r="59" spans="1:12" s="2" customFormat="1" ht="108.75" customHeight="1" x14ac:dyDescent="0.25">
      <c r="A59" s="11">
        <v>58</v>
      </c>
      <c r="B59" s="26" t="s">
        <v>433</v>
      </c>
      <c r="C59" s="16" t="s">
        <v>427</v>
      </c>
      <c r="D59" s="7" t="s">
        <v>101</v>
      </c>
      <c r="E59" s="3" t="s">
        <v>102</v>
      </c>
      <c r="F59" s="17"/>
      <c r="G59" s="17"/>
      <c r="H59" s="17">
        <v>1200</v>
      </c>
      <c r="I59" s="17">
        <v>800</v>
      </c>
      <c r="J59" s="17">
        <v>740</v>
      </c>
      <c r="K59" s="3" t="str">
        <f t="shared" si="1"/>
        <v>1200 x 800 x 740</v>
      </c>
      <c r="L59" s="12" t="str">
        <f t="shared" si="0"/>
        <v>Jednací stůl vysoký obdélníkový s kulatou podnoží, 2 kovové nohy, rozměry: 1200 x 800 x 740 mm</v>
      </c>
    </row>
    <row r="60" spans="1:12" s="2" customFormat="1" ht="108.75" customHeight="1" x14ac:dyDescent="0.25">
      <c r="A60" s="11">
        <v>59</v>
      </c>
      <c r="B60" s="26" t="s">
        <v>433</v>
      </c>
      <c r="C60" s="16" t="s">
        <v>427</v>
      </c>
      <c r="D60" s="7" t="s">
        <v>103</v>
      </c>
      <c r="E60" s="3" t="s">
        <v>102</v>
      </c>
      <c r="F60" s="17"/>
      <c r="G60" s="17"/>
      <c r="H60" s="17">
        <v>1400</v>
      </c>
      <c r="I60" s="17">
        <v>800</v>
      </c>
      <c r="J60" s="17">
        <v>740</v>
      </c>
      <c r="K60" s="3" t="str">
        <f t="shared" si="1"/>
        <v>1400 x 800 x 740</v>
      </c>
      <c r="L60" s="12" t="str">
        <f t="shared" si="0"/>
        <v>Jednací stůl vysoký obdélníkový s kulatou podnoží, 2 kovové nohy, rozměry: 1400 x 800 x 740 mm</v>
      </c>
    </row>
    <row r="61" spans="1:12" s="2" customFormat="1" ht="108.75" customHeight="1" x14ac:dyDescent="0.25">
      <c r="A61" s="11">
        <v>60</v>
      </c>
      <c r="B61" s="26" t="s">
        <v>433</v>
      </c>
      <c r="C61" s="16" t="s">
        <v>427</v>
      </c>
      <c r="D61" s="7" t="s">
        <v>104</v>
      </c>
      <c r="E61" s="3" t="s">
        <v>102</v>
      </c>
      <c r="F61" s="17"/>
      <c r="G61" s="17"/>
      <c r="H61" s="17">
        <v>1600</v>
      </c>
      <c r="I61" s="17">
        <v>800</v>
      </c>
      <c r="J61" s="17">
        <v>740</v>
      </c>
      <c r="K61" s="3" t="str">
        <f t="shared" si="1"/>
        <v>1600 x 800 x 740</v>
      </c>
      <c r="L61" s="12" t="str">
        <f t="shared" si="0"/>
        <v>Jednací stůl vysoký obdélníkový s kulatou podnoží, 2 kovové nohy, rozměry: 1600 x 800 x 740 mm</v>
      </c>
    </row>
    <row r="62" spans="1:12" s="2" customFormat="1" ht="108.75" customHeight="1" x14ac:dyDescent="0.25">
      <c r="A62" s="11">
        <v>61</v>
      </c>
      <c r="B62" s="26" t="s">
        <v>433</v>
      </c>
      <c r="C62" s="16" t="s">
        <v>427</v>
      </c>
      <c r="D62" s="7" t="s">
        <v>105</v>
      </c>
      <c r="E62" s="3" t="s">
        <v>102</v>
      </c>
      <c r="F62" s="17"/>
      <c r="G62" s="17"/>
      <c r="H62" s="17">
        <v>1800</v>
      </c>
      <c r="I62" s="17">
        <v>800</v>
      </c>
      <c r="J62" s="17">
        <v>740</v>
      </c>
      <c r="K62" s="3" t="str">
        <f t="shared" si="1"/>
        <v>1800 x 800 x 740</v>
      </c>
      <c r="L62" s="12" t="str">
        <f t="shared" si="0"/>
        <v>Jednací stůl vysoký obdélníkový s kulatou podnoží, 2 kovové nohy, rozměry: 1800 x 800 x 740 mm</v>
      </c>
    </row>
    <row r="63" spans="1:12" s="2" customFormat="1" ht="108.75" customHeight="1" x14ac:dyDescent="0.25">
      <c r="A63" s="11">
        <v>62</v>
      </c>
      <c r="B63" s="26" t="s">
        <v>433</v>
      </c>
      <c r="C63" s="16" t="s">
        <v>427</v>
      </c>
      <c r="D63" s="7" t="s">
        <v>106</v>
      </c>
      <c r="E63" s="3" t="s">
        <v>121</v>
      </c>
      <c r="F63" s="17"/>
      <c r="G63" s="17"/>
      <c r="H63" s="17">
        <v>700</v>
      </c>
      <c r="I63" s="17">
        <v>700</v>
      </c>
      <c r="J63" s="17">
        <v>740</v>
      </c>
      <c r="K63" s="3" t="str">
        <f t="shared" si="1"/>
        <v>700 x 700 x 740</v>
      </c>
      <c r="L63" s="12" t="str">
        <f t="shared" si="0"/>
        <v>Jednací stůl vysoký kulatý s kulatou podnoží, centrální kovová noha, rozměry: 700 x 700 x 740 mm</v>
      </c>
    </row>
    <row r="64" spans="1:12" s="2" customFormat="1" ht="108.75" customHeight="1" x14ac:dyDescent="0.25">
      <c r="A64" s="11">
        <v>63</v>
      </c>
      <c r="B64" s="26" t="s">
        <v>433</v>
      </c>
      <c r="C64" s="16" t="s">
        <v>427</v>
      </c>
      <c r="D64" s="7" t="s">
        <v>107</v>
      </c>
      <c r="E64" s="3" t="s">
        <v>121</v>
      </c>
      <c r="F64" s="17"/>
      <c r="G64" s="17"/>
      <c r="H64" s="17">
        <v>900</v>
      </c>
      <c r="I64" s="17">
        <v>900</v>
      </c>
      <c r="J64" s="17">
        <v>740</v>
      </c>
      <c r="K64" s="3" t="str">
        <f t="shared" si="1"/>
        <v>900 x 900 x 740</v>
      </c>
      <c r="L64" s="12" t="str">
        <f t="shared" si="0"/>
        <v>Jednací stůl vysoký kulatý s kulatou podnoží, centrální kovová noha, rozměry: 900 x 900 x 740 mm</v>
      </c>
    </row>
    <row r="65" spans="1:12" s="2" customFormat="1" ht="108.75" customHeight="1" x14ac:dyDescent="0.25">
      <c r="A65" s="11">
        <v>64</v>
      </c>
      <c r="B65" s="26" t="s">
        <v>433</v>
      </c>
      <c r="C65" s="16" t="s">
        <v>427</v>
      </c>
      <c r="D65" s="7" t="s">
        <v>108</v>
      </c>
      <c r="E65" s="3" t="s">
        <v>109</v>
      </c>
      <c r="F65" s="17"/>
      <c r="G65" s="17"/>
      <c r="H65" s="17">
        <v>1500</v>
      </c>
      <c r="I65" s="17">
        <v>800</v>
      </c>
      <c r="J65" s="17">
        <v>740</v>
      </c>
      <c r="K65" s="3" t="str">
        <f t="shared" si="1"/>
        <v>1500 x 800 x 740</v>
      </c>
      <c r="L65" s="12" t="str">
        <f t="shared" ref="L65:L75" si="2">CONCATENATE(E65,", rozměry: ",K65," mm")</f>
        <v>Jednací stůl k pracovnímu stolu s kovovým rámovým podnožím, zakončení půlkruh, rozměry: 1500 x 800 x 740 mm</v>
      </c>
    </row>
    <row r="66" spans="1:12" s="2" customFormat="1" ht="108.75" customHeight="1" x14ac:dyDescent="0.25">
      <c r="A66" s="11">
        <v>65</v>
      </c>
      <c r="B66" s="26" t="s">
        <v>433</v>
      </c>
      <c r="C66" s="16" t="s">
        <v>427</v>
      </c>
      <c r="D66" s="7" t="s">
        <v>368</v>
      </c>
      <c r="E66" s="3" t="s">
        <v>23</v>
      </c>
      <c r="F66" s="17"/>
      <c r="G66" s="17"/>
      <c r="H66" s="17">
        <v>1100</v>
      </c>
      <c r="I66" s="17">
        <v>600</v>
      </c>
      <c r="J66" s="17">
        <v>450</v>
      </c>
      <c r="K66" s="3" t="str">
        <f t="shared" ref="K66:K132" si="3">CONCATENATE(H66," x ",I66," x ",J66)</f>
        <v>1100 x 600 x 450</v>
      </c>
      <c r="L66" s="12" t="str">
        <f t="shared" si="2"/>
        <v>Konferenční stůl  s kovovým rámovým podnožím, rozměry: 1100 x 600 x 450 mm</v>
      </c>
    </row>
    <row r="67" spans="1:12" s="2" customFormat="1" ht="108.75" customHeight="1" x14ac:dyDescent="0.25">
      <c r="A67" s="11">
        <v>66</v>
      </c>
      <c r="B67" s="26" t="s">
        <v>433</v>
      </c>
      <c r="C67" s="16" t="s">
        <v>428</v>
      </c>
      <c r="D67" s="7" t="s">
        <v>133</v>
      </c>
      <c r="E67" s="3" t="s">
        <v>24</v>
      </c>
      <c r="F67" s="20"/>
      <c r="G67" s="20"/>
      <c r="H67" s="17">
        <v>800</v>
      </c>
      <c r="I67" s="17">
        <v>450</v>
      </c>
      <c r="J67" s="17">
        <v>740</v>
      </c>
      <c r="K67" s="3" t="str">
        <f t="shared" si="3"/>
        <v>800 x 450 x 740</v>
      </c>
      <c r="L67" s="12" t="str">
        <f t="shared" si="2"/>
        <v>Přídavná skříňka k pracovnímu stolu - roletová uzamykatelná - levá  , rozměry: 800 x 450 x 740 mm</v>
      </c>
    </row>
    <row r="68" spans="1:12" s="2" customFormat="1" ht="108.75" customHeight="1" x14ac:dyDescent="0.25">
      <c r="A68" s="11">
        <v>67</v>
      </c>
      <c r="B68" s="26" t="s">
        <v>433</v>
      </c>
      <c r="C68" s="16" t="s">
        <v>428</v>
      </c>
      <c r="D68" s="7" t="s">
        <v>134</v>
      </c>
      <c r="E68" s="3" t="s">
        <v>25</v>
      </c>
      <c r="F68" s="17"/>
      <c r="G68" s="17"/>
      <c r="H68" s="17">
        <v>800</v>
      </c>
      <c r="I68" s="17">
        <v>450</v>
      </c>
      <c r="J68" s="17">
        <v>740</v>
      </c>
      <c r="K68" s="3" t="str">
        <f t="shared" si="3"/>
        <v>800 x 450 x 740</v>
      </c>
      <c r="L68" s="12" t="str">
        <f t="shared" si="2"/>
        <v>Přídavná skříňka k pracovnímu stolu - roletová uzamykatelná - pravá, rozměry: 800 x 450 x 740 mm</v>
      </c>
    </row>
    <row r="69" spans="1:12" s="2" customFormat="1" ht="108.75" customHeight="1" x14ac:dyDescent="0.25">
      <c r="A69" s="11">
        <v>68</v>
      </c>
      <c r="B69" s="26" t="s">
        <v>433</v>
      </c>
      <c r="C69" s="16" t="s">
        <v>428</v>
      </c>
      <c r="D69" s="7" t="s">
        <v>371</v>
      </c>
      <c r="E69" s="3" t="s">
        <v>26</v>
      </c>
      <c r="F69" s="17"/>
      <c r="G69" s="17"/>
      <c r="H69" s="17">
        <v>800</v>
      </c>
      <c r="I69" s="17">
        <v>450</v>
      </c>
      <c r="J69" s="17">
        <v>740</v>
      </c>
      <c r="K69" s="3" t="str">
        <f t="shared" si="3"/>
        <v>800 x 450 x 740</v>
      </c>
      <c r="L69" s="12" t="str">
        <f t="shared" si="2"/>
        <v>Přídavná skříňka k pracovnímu stolu - dvoudvéřová , rozměry: 800 x 450 x 740 mm</v>
      </c>
    </row>
    <row r="70" spans="1:12" s="2" customFormat="1" ht="108.75" customHeight="1" x14ac:dyDescent="0.25">
      <c r="A70" s="11">
        <v>69</v>
      </c>
      <c r="B70" s="26" t="s">
        <v>433</v>
      </c>
      <c r="C70" s="16" t="s">
        <v>428</v>
      </c>
      <c r="D70" s="7" t="s">
        <v>372</v>
      </c>
      <c r="E70" s="3" t="s">
        <v>27</v>
      </c>
      <c r="F70" s="17"/>
      <c r="G70" s="17"/>
      <c r="H70" s="17">
        <v>800</v>
      </c>
      <c r="I70" s="17">
        <v>450</v>
      </c>
      <c r="J70" s="17">
        <v>740</v>
      </c>
      <c r="K70" s="3" t="str">
        <f t="shared" si="3"/>
        <v>800 x 450 x 740</v>
      </c>
      <c r="L70" s="12" t="str">
        <f t="shared" si="2"/>
        <v>Přídavná skříňka k pracovnímu stolu - otevřená, rozměry: 800 x 450 x 740 mm</v>
      </c>
    </row>
    <row r="71" spans="1:12" s="2" customFormat="1" ht="108.75" customHeight="1" x14ac:dyDescent="0.25">
      <c r="A71" s="11">
        <v>70</v>
      </c>
      <c r="B71" s="26" t="s">
        <v>433</v>
      </c>
      <c r="C71" s="16" t="s">
        <v>428</v>
      </c>
      <c r="D71" s="7" t="s">
        <v>138</v>
      </c>
      <c r="E71" s="3" t="s">
        <v>28</v>
      </c>
      <c r="F71" s="17"/>
      <c r="G71" s="17"/>
      <c r="H71" s="17">
        <v>400</v>
      </c>
      <c r="I71" s="17">
        <v>470</v>
      </c>
      <c r="J71" s="17">
        <v>755</v>
      </c>
      <c r="K71" s="3" t="str">
        <f t="shared" si="3"/>
        <v>400 x 470 x 755</v>
      </c>
      <c r="L71" s="12" t="str">
        <f t="shared" si="2"/>
        <v>Skříňka otevřená, rozměry: 400 x 470 x 755 mm</v>
      </c>
    </row>
    <row r="72" spans="1:12" s="2" customFormat="1" ht="108.75" customHeight="1" x14ac:dyDescent="0.25">
      <c r="A72" s="11">
        <v>71</v>
      </c>
      <c r="B72" s="26" t="s">
        <v>433</v>
      </c>
      <c r="C72" s="16" t="s">
        <v>428</v>
      </c>
      <c r="D72" s="7" t="s">
        <v>139</v>
      </c>
      <c r="E72" s="3" t="s">
        <v>28</v>
      </c>
      <c r="F72" s="17"/>
      <c r="G72" s="17"/>
      <c r="H72" s="17">
        <v>600</v>
      </c>
      <c r="I72" s="17">
        <v>470</v>
      </c>
      <c r="J72" s="17">
        <v>755</v>
      </c>
      <c r="K72" s="3" t="str">
        <f t="shared" si="3"/>
        <v>600 x 470 x 755</v>
      </c>
      <c r="L72" s="12" t="str">
        <f t="shared" si="2"/>
        <v>Skříňka otevřená, rozměry: 600 x 470 x 755 mm</v>
      </c>
    </row>
    <row r="73" spans="1:12" s="2" customFormat="1" ht="108.75" customHeight="1" x14ac:dyDescent="0.25">
      <c r="A73" s="11">
        <v>72</v>
      </c>
      <c r="B73" s="26" t="s">
        <v>433</v>
      </c>
      <c r="C73" s="16" t="s">
        <v>428</v>
      </c>
      <c r="D73" s="7" t="s">
        <v>144</v>
      </c>
      <c r="E73" s="3" t="s">
        <v>29</v>
      </c>
      <c r="F73" s="17"/>
      <c r="G73" s="17"/>
      <c r="H73" s="17">
        <v>400</v>
      </c>
      <c r="I73" s="17">
        <v>470</v>
      </c>
      <c r="J73" s="17">
        <v>755</v>
      </c>
      <c r="K73" s="3" t="str">
        <f t="shared" si="3"/>
        <v>400 x 470 x 755</v>
      </c>
      <c r="L73" s="12" t="str">
        <f t="shared" si="2"/>
        <v>Skříňka uzavřená jednodvéřová - levá, rozměry: 400 x 470 x 755 mm</v>
      </c>
    </row>
    <row r="74" spans="1:12" s="2" customFormat="1" ht="108.75" customHeight="1" x14ac:dyDescent="0.25">
      <c r="A74" s="11">
        <v>73</v>
      </c>
      <c r="B74" s="26" t="s">
        <v>433</v>
      </c>
      <c r="C74" s="16" t="s">
        <v>428</v>
      </c>
      <c r="D74" s="7" t="s">
        <v>145</v>
      </c>
      <c r="E74" s="3" t="s">
        <v>30</v>
      </c>
      <c r="F74" s="17"/>
      <c r="G74" s="17"/>
      <c r="H74" s="17">
        <v>400</v>
      </c>
      <c r="I74" s="17">
        <v>470</v>
      </c>
      <c r="J74" s="17">
        <v>755</v>
      </c>
      <c r="K74" s="3" t="str">
        <f t="shared" si="3"/>
        <v>400 x 470 x 755</v>
      </c>
      <c r="L74" s="12" t="str">
        <f t="shared" si="2"/>
        <v>Skříňka uzavřená jednodvéřová - pravá, rozměry: 400 x 470 x 755 mm</v>
      </c>
    </row>
    <row r="75" spans="1:12" s="2" customFormat="1" ht="108.75" customHeight="1" x14ac:dyDescent="0.25">
      <c r="A75" s="11">
        <v>74</v>
      </c>
      <c r="B75" s="26" t="s">
        <v>433</v>
      </c>
      <c r="C75" s="16" t="s">
        <v>428</v>
      </c>
      <c r="D75" s="7" t="s">
        <v>146</v>
      </c>
      <c r="E75" s="3" t="s">
        <v>29</v>
      </c>
      <c r="F75" s="17"/>
      <c r="G75" s="17"/>
      <c r="H75" s="17">
        <v>600</v>
      </c>
      <c r="I75" s="17">
        <v>470</v>
      </c>
      <c r="J75" s="17">
        <v>755</v>
      </c>
      <c r="K75" s="3" t="str">
        <f t="shared" si="3"/>
        <v>600 x 470 x 755</v>
      </c>
      <c r="L75" s="12" t="str">
        <f t="shared" si="2"/>
        <v>Skříňka uzavřená jednodvéřová - levá, rozměry: 600 x 470 x 755 mm</v>
      </c>
    </row>
    <row r="76" spans="1:12" s="2" customFormat="1" ht="108.75" customHeight="1" x14ac:dyDescent="0.25">
      <c r="A76" s="11">
        <v>75</v>
      </c>
      <c r="B76" s="26" t="s">
        <v>433</v>
      </c>
      <c r="C76" s="16" t="s">
        <v>428</v>
      </c>
      <c r="D76" s="7" t="s">
        <v>147</v>
      </c>
      <c r="E76" s="3" t="s">
        <v>30</v>
      </c>
      <c r="F76" s="17"/>
      <c r="G76" s="17"/>
      <c r="H76" s="17">
        <v>600</v>
      </c>
      <c r="I76" s="17">
        <v>470</v>
      </c>
      <c r="J76" s="17">
        <v>755</v>
      </c>
      <c r="K76" s="3" t="str">
        <f t="shared" si="3"/>
        <v>600 x 470 x 755</v>
      </c>
      <c r="L76" s="12" t="str">
        <f>CONCATENATE(E76,", rozměry: ",K76," mm")</f>
        <v>Skříňka uzavřená jednodvéřová - pravá, rozměry: 600 x 470 x 755 mm</v>
      </c>
    </row>
    <row r="77" spans="1:12" s="2" customFormat="1" ht="108.75" customHeight="1" x14ac:dyDescent="0.25">
      <c r="A77" s="11">
        <v>76</v>
      </c>
      <c r="B77" s="26" t="s">
        <v>433</v>
      </c>
      <c r="C77" s="16" t="s">
        <v>428</v>
      </c>
      <c r="D77" s="7" t="s">
        <v>124</v>
      </c>
      <c r="E77" s="3" t="s">
        <v>28</v>
      </c>
      <c r="F77" s="17"/>
      <c r="G77" s="17"/>
      <c r="H77" s="17">
        <v>800</v>
      </c>
      <c r="I77" s="17">
        <v>470</v>
      </c>
      <c r="J77" s="17">
        <v>755</v>
      </c>
      <c r="K77" s="3" t="str">
        <f t="shared" si="3"/>
        <v>800 x 470 x 755</v>
      </c>
      <c r="L77" s="12" t="str">
        <f t="shared" ref="L77:L140" si="4">CONCATENATE(E77,", rozměry: ",K77," mm")</f>
        <v>Skříňka otevřená, rozměry: 800 x 470 x 755 mm</v>
      </c>
    </row>
    <row r="78" spans="1:12" s="2" customFormat="1" ht="108.75" customHeight="1" x14ac:dyDescent="0.25">
      <c r="A78" s="11">
        <v>77</v>
      </c>
      <c r="B78" s="26" t="s">
        <v>433</v>
      </c>
      <c r="C78" s="16" t="s">
        <v>428</v>
      </c>
      <c r="D78" s="7" t="s">
        <v>148</v>
      </c>
      <c r="E78" s="3" t="s">
        <v>31</v>
      </c>
      <c r="F78" s="17"/>
      <c r="G78" s="17"/>
      <c r="H78" s="17">
        <v>800</v>
      </c>
      <c r="I78" s="17">
        <v>470</v>
      </c>
      <c r="J78" s="17">
        <v>755</v>
      </c>
      <c r="K78" s="3" t="str">
        <f t="shared" si="3"/>
        <v>800 x 470 x 755</v>
      </c>
      <c r="L78" s="12" t="str">
        <f t="shared" si="4"/>
        <v>Skříňka uzavřená, rozměry: 800 x 470 x 755 mm</v>
      </c>
    </row>
    <row r="79" spans="1:12" s="2" customFormat="1" ht="108.75" customHeight="1" x14ac:dyDescent="0.25">
      <c r="A79" s="11">
        <v>78</v>
      </c>
      <c r="B79" s="26" t="s">
        <v>433</v>
      </c>
      <c r="C79" s="16" t="s">
        <v>428</v>
      </c>
      <c r="D79" s="7" t="s">
        <v>373</v>
      </c>
      <c r="E79" s="3" t="s">
        <v>32</v>
      </c>
      <c r="F79" s="17"/>
      <c r="G79" s="17"/>
      <c r="H79" s="17">
        <v>800</v>
      </c>
      <c r="I79" s="17">
        <v>600</v>
      </c>
      <c r="J79" s="17">
        <v>755</v>
      </c>
      <c r="K79" s="3" t="str">
        <f t="shared" si="3"/>
        <v>800 x 600 x 755</v>
      </c>
      <c r="L79" s="12" t="str">
        <f t="shared" si="4"/>
        <v>Skříňka roletová uzamykatelná - levá, rozměry: 800 x 600 x 755 mm</v>
      </c>
    </row>
    <row r="80" spans="1:12" s="2" customFormat="1" ht="108.75" customHeight="1" x14ac:dyDescent="0.25">
      <c r="A80" s="11">
        <v>79</v>
      </c>
      <c r="B80" s="26" t="s">
        <v>433</v>
      </c>
      <c r="C80" s="16" t="s">
        <v>428</v>
      </c>
      <c r="D80" s="7" t="s">
        <v>374</v>
      </c>
      <c r="E80" s="3" t="s">
        <v>33</v>
      </c>
      <c r="F80" s="17"/>
      <c r="G80" s="17"/>
      <c r="H80" s="17">
        <v>800</v>
      </c>
      <c r="I80" s="17">
        <v>600</v>
      </c>
      <c r="J80" s="17">
        <v>755</v>
      </c>
      <c r="K80" s="3" t="str">
        <f t="shared" si="3"/>
        <v>800 x 600 x 755</v>
      </c>
      <c r="L80" s="12" t="str">
        <f t="shared" si="4"/>
        <v>Skříňka roletová uzamykatelná - pravá, rozměry: 800 x 600 x 755 mm</v>
      </c>
    </row>
    <row r="81" spans="1:12" s="2" customFormat="1" ht="108.75" customHeight="1" x14ac:dyDescent="0.25">
      <c r="A81" s="11">
        <v>80</v>
      </c>
      <c r="B81" s="26" t="s">
        <v>433</v>
      </c>
      <c r="C81" s="16" t="s">
        <v>428</v>
      </c>
      <c r="D81" s="7" t="s">
        <v>135</v>
      </c>
      <c r="E81" s="3" t="s">
        <v>28</v>
      </c>
      <c r="F81" s="17"/>
      <c r="G81" s="17"/>
      <c r="H81" s="17">
        <v>400</v>
      </c>
      <c r="I81" s="17">
        <v>470</v>
      </c>
      <c r="J81" s="17">
        <v>1103</v>
      </c>
      <c r="K81" s="3" t="str">
        <f t="shared" si="3"/>
        <v>400 x 470 x 1103</v>
      </c>
      <c r="L81" s="12" t="str">
        <f t="shared" si="4"/>
        <v>Skříňka otevřená, rozměry: 400 x 470 x 1103 mm</v>
      </c>
    </row>
    <row r="82" spans="1:12" s="2" customFormat="1" ht="108.75" customHeight="1" x14ac:dyDescent="0.25">
      <c r="A82" s="11">
        <v>81</v>
      </c>
      <c r="B82" s="26" t="s">
        <v>433</v>
      </c>
      <c r="C82" s="16" t="s">
        <v>428</v>
      </c>
      <c r="D82" s="7" t="s">
        <v>140</v>
      </c>
      <c r="E82" s="3" t="s">
        <v>29</v>
      </c>
      <c r="F82" s="17"/>
      <c r="G82" s="17"/>
      <c r="H82" s="17">
        <v>400</v>
      </c>
      <c r="I82" s="17">
        <v>470</v>
      </c>
      <c r="J82" s="17">
        <v>1103</v>
      </c>
      <c r="K82" s="3" t="str">
        <f t="shared" si="3"/>
        <v>400 x 470 x 1103</v>
      </c>
      <c r="L82" s="12" t="str">
        <f t="shared" si="4"/>
        <v>Skříňka uzavřená jednodvéřová - levá, rozměry: 400 x 470 x 1103 mm</v>
      </c>
    </row>
    <row r="83" spans="1:12" s="2" customFormat="1" ht="108.75" customHeight="1" x14ac:dyDescent="0.25">
      <c r="A83" s="11">
        <v>82</v>
      </c>
      <c r="B83" s="26" t="s">
        <v>433</v>
      </c>
      <c r="C83" s="16" t="s">
        <v>428</v>
      </c>
      <c r="D83" s="7" t="s">
        <v>141</v>
      </c>
      <c r="E83" s="3" t="s">
        <v>30</v>
      </c>
      <c r="F83" s="17"/>
      <c r="G83" s="17"/>
      <c r="H83" s="17">
        <v>400</v>
      </c>
      <c r="I83" s="17">
        <v>470</v>
      </c>
      <c r="J83" s="17">
        <v>1103</v>
      </c>
      <c r="K83" s="3" t="str">
        <f t="shared" si="3"/>
        <v>400 x 470 x 1103</v>
      </c>
      <c r="L83" s="12" t="str">
        <f t="shared" si="4"/>
        <v>Skříňka uzavřená jednodvéřová - pravá, rozměry: 400 x 470 x 1103 mm</v>
      </c>
    </row>
    <row r="84" spans="1:12" s="2" customFormat="1" ht="108.75" customHeight="1" x14ac:dyDescent="0.25">
      <c r="A84" s="11">
        <v>83</v>
      </c>
      <c r="B84" s="26" t="s">
        <v>433</v>
      </c>
      <c r="C84" s="16" t="s">
        <v>428</v>
      </c>
      <c r="D84" s="7" t="s">
        <v>142</v>
      </c>
      <c r="E84" s="3" t="s">
        <v>29</v>
      </c>
      <c r="F84" s="17"/>
      <c r="G84" s="17"/>
      <c r="H84" s="17">
        <v>600</v>
      </c>
      <c r="I84" s="17">
        <v>470</v>
      </c>
      <c r="J84" s="17">
        <v>1103</v>
      </c>
      <c r="K84" s="3" t="str">
        <f t="shared" si="3"/>
        <v>600 x 470 x 1103</v>
      </c>
      <c r="L84" s="12" t="str">
        <f t="shared" si="4"/>
        <v>Skříňka uzavřená jednodvéřová - levá, rozměry: 600 x 470 x 1103 mm</v>
      </c>
    </row>
    <row r="85" spans="1:12" s="2" customFormat="1" ht="108.75" customHeight="1" x14ac:dyDescent="0.25">
      <c r="A85" s="11">
        <v>84</v>
      </c>
      <c r="B85" s="26" t="s">
        <v>433</v>
      </c>
      <c r="C85" s="16" t="s">
        <v>428</v>
      </c>
      <c r="D85" s="7" t="s">
        <v>143</v>
      </c>
      <c r="E85" s="3" t="s">
        <v>30</v>
      </c>
      <c r="F85" s="17"/>
      <c r="G85" s="17"/>
      <c r="H85" s="17">
        <v>600</v>
      </c>
      <c r="I85" s="17">
        <v>470</v>
      </c>
      <c r="J85" s="17">
        <v>1103</v>
      </c>
      <c r="K85" s="3" t="str">
        <f t="shared" si="3"/>
        <v>600 x 470 x 1103</v>
      </c>
      <c r="L85" s="12" t="str">
        <f t="shared" si="4"/>
        <v>Skříňka uzavřená jednodvéřová - pravá, rozměry: 600 x 470 x 1103 mm</v>
      </c>
    </row>
    <row r="86" spans="1:12" s="2" customFormat="1" ht="108.75" customHeight="1" x14ac:dyDescent="0.25">
      <c r="A86" s="11">
        <v>85</v>
      </c>
      <c r="B86" s="26" t="s">
        <v>433</v>
      </c>
      <c r="C86" s="16" t="s">
        <v>428</v>
      </c>
      <c r="D86" s="7" t="s">
        <v>137</v>
      </c>
      <c r="E86" s="3" t="s">
        <v>28</v>
      </c>
      <c r="F86" s="17"/>
      <c r="G86" s="17"/>
      <c r="H86" s="17">
        <v>800</v>
      </c>
      <c r="I86" s="17">
        <v>470</v>
      </c>
      <c r="J86" s="17">
        <v>1103</v>
      </c>
      <c r="K86" s="3" t="str">
        <f t="shared" si="3"/>
        <v>800 x 470 x 1103</v>
      </c>
      <c r="L86" s="12" t="str">
        <f t="shared" si="4"/>
        <v>Skříňka otevřená, rozměry: 800 x 470 x 1103 mm</v>
      </c>
    </row>
    <row r="87" spans="1:12" s="2" customFormat="1" ht="108.75" customHeight="1" x14ac:dyDescent="0.25">
      <c r="A87" s="11">
        <v>86</v>
      </c>
      <c r="B87" s="26" t="s">
        <v>433</v>
      </c>
      <c r="C87" s="16" t="s">
        <v>428</v>
      </c>
      <c r="D87" s="7" t="s">
        <v>136</v>
      </c>
      <c r="E87" s="3" t="s">
        <v>28</v>
      </c>
      <c r="F87" s="17"/>
      <c r="G87" s="17"/>
      <c r="H87" s="17">
        <v>600</v>
      </c>
      <c r="I87" s="17">
        <v>470</v>
      </c>
      <c r="J87" s="17">
        <v>1103</v>
      </c>
      <c r="K87" s="3" t="str">
        <f t="shared" si="3"/>
        <v>600 x 470 x 1103</v>
      </c>
      <c r="L87" s="12" t="str">
        <f t="shared" si="4"/>
        <v>Skříňka otevřená, rozměry: 600 x 470 x 1103 mm</v>
      </c>
    </row>
    <row r="88" spans="1:12" s="2" customFormat="1" ht="108.75" customHeight="1" x14ac:dyDescent="0.25">
      <c r="A88" s="11">
        <v>87</v>
      </c>
      <c r="B88" s="26" t="s">
        <v>433</v>
      </c>
      <c r="C88" s="16" t="s">
        <v>428</v>
      </c>
      <c r="D88" s="7" t="s">
        <v>149</v>
      </c>
      <c r="E88" s="3" t="s">
        <v>31</v>
      </c>
      <c r="F88" s="17"/>
      <c r="G88" s="17"/>
      <c r="H88" s="17">
        <v>800</v>
      </c>
      <c r="I88" s="17">
        <v>470</v>
      </c>
      <c r="J88" s="17">
        <v>1103</v>
      </c>
      <c r="K88" s="3" t="str">
        <f t="shared" si="3"/>
        <v>800 x 470 x 1103</v>
      </c>
      <c r="L88" s="12" t="str">
        <f t="shared" si="4"/>
        <v>Skříňka uzavřená, rozměry: 800 x 470 x 1103 mm</v>
      </c>
    </row>
    <row r="89" spans="1:12" s="2" customFormat="1" ht="108.75" customHeight="1" x14ac:dyDescent="0.25">
      <c r="A89" s="11">
        <v>88</v>
      </c>
      <c r="B89" s="26" t="s">
        <v>433</v>
      </c>
      <c r="C89" s="16" t="s">
        <v>428</v>
      </c>
      <c r="D89" s="7" t="s">
        <v>189</v>
      </c>
      <c r="E89" s="3" t="s">
        <v>34</v>
      </c>
      <c r="F89" s="17"/>
      <c r="G89" s="17"/>
      <c r="H89" s="17">
        <v>800</v>
      </c>
      <c r="I89" s="17">
        <v>470</v>
      </c>
      <c r="J89" s="17">
        <v>1103</v>
      </c>
      <c r="K89" s="3" t="str">
        <f t="shared" si="3"/>
        <v>800 x 470 x 1103</v>
      </c>
      <c r="L89" s="12" t="str">
        <f t="shared" si="4"/>
        <v>Skříňka 2/3 uzavřená a 1/3 otevřená, rozměry: 800 x 470 x 1103 mm</v>
      </c>
    </row>
    <row r="90" spans="1:12" s="2" customFormat="1" ht="108.75" customHeight="1" x14ac:dyDescent="0.25">
      <c r="A90" s="11">
        <v>89</v>
      </c>
      <c r="B90" s="26" t="s">
        <v>433</v>
      </c>
      <c r="C90" s="16" t="s">
        <v>428</v>
      </c>
      <c r="D90" s="7" t="s">
        <v>190</v>
      </c>
      <c r="E90" s="3" t="s">
        <v>191</v>
      </c>
      <c r="F90" s="17"/>
      <c r="G90" s="17"/>
      <c r="H90" s="17">
        <v>400</v>
      </c>
      <c r="I90" s="17">
        <v>470</v>
      </c>
      <c r="J90" s="17">
        <v>1103</v>
      </c>
      <c r="K90" s="3" t="str">
        <f t="shared" si="3"/>
        <v>400 x 470 x 1103</v>
      </c>
      <c r="L90" s="12" t="str">
        <f t="shared" si="4"/>
        <v>Skříňka 2/3 uzavřená a 1/3 otevřená, levá, rozměry: 400 x 470 x 1103 mm</v>
      </c>
    </row>
    <row r="91" spans="1:12" s="2" customFormat="1" ht="108.75" customHeight="1" x14ac:dyDescent="0.25">
      <c r="A91" s="11">
        <v>90</v>
      </c>
      <c r="B91" s="26" t="s">
        <v>433</v>
      </c>
      <c r="C91" s="16" t="s">
        <v>428</v>
      </c>
      <c r="D91" s="7" t="s">
        <v>193</v>
      </c>
      <c r="E91" s="3" t="s">
        <v>192</v>
      </c>
      <c r="F91" s="17"/>
      <c r="G91" s="17"/>
      <c r="H91" s="17">
        <v>400</v>
      </c>
      <c r="I91" s="17">
        <v>470</v>
      </c>
      <c r="J91" s="17">
        <v>1103</v>
      </c>
      <c r="K91" s="3" t="str">
        <f t="shared" si="3"/>
        <v>400 x 470 x 1103</v>
      </c>
      <c r="L91" s="12" t="str">
        <f t="shared" si="4"/>
        <v>Skříňka 2/3 uzavřená a 1/3 otevřená, pravá, rozměry: 400 x 470 x 1103 mm</v>
      </c>
    </row>
    <row r="92" spans="1:12" s="2" customFormat="1" ht="108.75" customHeight="1" x14ac:dyDescent="0.25">
      <c r="A92" s="11">
        <v>91</v>
      </c>
      <c r="B92" s="26" t="s">
        <v>433</v>
      </c>
      <c r="C92" s="16" t="s">
        <v>428</v>
      </c>
      <c r="D92" s="7" t="s">
        <v>194</v>
      </c>
      <c r="E92" s="3" t="s">
        <v>191</v>
      </c>
      <c r="F92" s="17"/>
      <c r="G92" s="17"/>
      <c r="H92" s="17">
        <v>600</v>
      </c>
      <c r="I92" s="17">
        <v>470</v>
      </c>
      <c r="J92" s="17">
        <v>1103</v>
      </c>
      <c r="K92" s="3" t="str">
        <f t="shared" si="3"/>
        <v>600 x 470 x 1103</v>
      </c>
      <c r="L92" s="12" t="str">
        <f t="shared" si="4"/>
        <v>Skříňka 2/3 uzavřená a 1/3 otevřená, levá, rozměry: 600 x 470 x 1103 mm</v>
      </c>
    </row>
    <row r="93" spans="1:12" s="2" customFormat="1" ht="108.75" customHeight="1" x14ac:dyDescent="0.25">
      <c r="A93" s="11">
        <v>92</v>
      </c>
      <c r="B93" s="26" t="s">
        <v>433</v>
      </c>
      <c r="C93" s="16" t="s">
        <v>428</v>
      </c>
      <c r="D93" s="7" t="s">
        <v>195</v>
      </c>
      <c r="E93" s="3" t="s">
        <v>192</v>
      </c>
      <c r="F93" s="17"/>
      <c r="G93" s="17"/>
      <c r="H93" s="17">
        <v>600</v>
      </c>
      <c r="I93" s="17">
        <v>470</v>
      </c>
      <c r="J93" s="17">
        <v>1103</v>
      </c>
      <c r="K93" s="3" t="str">
        <f t="shared" si="3"/>
        <v>600 x 470 x 1103</v>
      </c>
      <c r="L93" s="12" t="str">
        <f t="shared" si="4"/>
        <v>Skříňka 2/3 uzavřená a 1/3 otevřená, pravá, rozměry: 600 x 470 x 1103 mm</v>
      </c>
    </row>
    <row r="94" spans="1:12" s="2" customFormat="1" ht="108.75" customHeight="1" x14ac:dyDescent="0.25">
      <c r="A94" s="11">
        <v>93</v>
      </c>
      <c r="B94" s="26" t="s">
        <v>433</v>
      </c>
      <c r="C94" s="16" t="s">
        <v>428</v>
      </c>
      <c r="D94" s="7" t="s">
        <v>153</v>
      </c>
      <c r="E94" s="3" t="s">
        <v>35</v>
      </c>
      <c r="F94" s="17"/>
      <c r="G94" s="17"/>
      <c r="H94" s="17">
        <v>800</v>
      </c>
      <c r="I94" s="17">
        <v>470</v>
      </c>
      <c r="J94" s="17">
        <v>1103</v>
      </c>
      <c r="K94" s="3" t="str">
        <f t="shared" si="3"/>
        <v>800 x 470 x 1103</v>
      </c>
      <c r="L94" s="12" t="str">
        <f t="shared" si="4"/>
        <v>Skříňka prosklená uzavřená, rozměry: 800 x 470 x 1103 mm</v>
      </c>
    </row>
    <row r="95" spans="1:12" s="2" customFormat="1" ht="108.75" customHeight="1" x14ac:dyDescent="0.25">
      <c r="A95" s="11">
        <v>94</v>
      </c>
      <c r="B95" s="26" t="s">
        <v>433</v>
      </c>
      <c r="C95" s="16" t="s">
        <v>428</v>
      </c>
      <c r="D95" s="7" t="s">
        <v>154</v>
      </c>
      <c r="E95" s="3" t="s">
        <v>35</v>
      </c>
      <c r="F95" s="17"/>
      <c r="G95" s="17"/>
      <c r="H95" s="17">
        <v>600</v>
      </c>
      <c r="I95" s="17">
        <v>470</v>
      </c>
      <c r="J95" s="17">
        <v>1103</v>
      </c>
      <c r="K95" s="3" t="str">
        <f t="shared" si="3"/>
        <v>600 x 470 x 1103</v>
      </c>
      <c r="L95" s="12" t="str">
        <f t="shared" si="4"/>
        <v>Skříňka prosklená uzavřená, rozměry: 600 x 470 x 1103 mm</v>
      </c>
    </row>
    <row r="96" spans="1:12" s="2" customFormat="1" ht="108.75" customHeight="1" x14ac:dyDescent="0.25">
      <c r="A96" s="11">
        <v>95</v>
      </c>
      <c r="B96" s="26" t="s">
        <v>433</v>
      </c>
      <c r="C96" s="16" t="s">
        <v>428</v>
      </c>
      <c r="D96" s="7" t="s">
        <v>155</v>
      </c>
      <c r="E96" s="3" t="s">
        <v>35</v>
      </c>
      <c r="F96" s="17"/>
      <c r="G96" s="17"/>
      <c r="H96" s="17">
        <v>600</v>
      </c>
      <c r="I96" s="17">
        <v>470</v>
      </c>
      <c r="J96" s="17">
        <v>1103</v>
      </c>
      <c r="K96" s="3" t="str">
        <f t="shared" si="3"/>
        <v>600 x 470 x 1103</v>
      </c>
      <c r="L96" s="12" t="str">
        <f t="shared" si="4"/>
        <v>Skříňka prosklená uzavřená, rozměry: 600 x 470 x 1103 mm</v>
      </c>
    </row>
    <row r="97" spans="1:12" s="2" customFormat="1" ht="108.75" customHeight="1" x14ac:dyDescent="0.25">
      <c r="A97" s="11">
        <v>96</v>
      </c>
      <c r="B97" s="26" t="s">
        <v>433</v>
      </c>
      <c r="C97" s="16" t="s">
        <v>428</v>
      </c>
      <c r="D97" s="7" t="s">
        <v>156</v>
      </c>
      <c r="E97" s="3" t="s">
        <v>35</v>
      </c>
      <c r="F97" s="17"/>
      <c r="G97" s="17"/>
      <c r="H97" s="17">
        <v>400</v>
      </c>
      <c r="I97" s="17">
        <v>470</v>
      </c>
      <c r="J97" s="17">
        <v>1103</v>
      </c>
      <c r="K97" s="3" t="str">
        <f t="shared" si="3"/>
        <v>400 x 470 x 1103</v>
      </c>
      <c r="L97" s="12" t="str">
        <f t="shared" si="4"/>
        <v>Skříňka prosklená uzavřená, rozměry: 400 x 470 x 1103 mm</v>
      </c>
    </row>
    <row r="98" spans="1:12" s="2" customFormat="1" ht="108.75" customHeight="1" x14ac:dyDescent="0.25">
      <c r="A98" s="11">
        <v>97</v>
      </c>
      <c r="B98" s="26" t="s">
        <v>433</v>
      </c>
      <c r="C98" s="16" t="s">
        <v>428</v>
      </c>
      <c r="D98" s="7" t="s">
        <v>157</v>
      </c>
      <c r="E98" s="3" t="s">
        <v>35</v>
      </c>
      <c r="F98" s="17"/>
      <c r="G98" s="17"/>
      <c r="H98" s="17">
        <v>400</v>
      </c>
      <c r="I98" s="17">
        <v>470</v>
      </c>
      <c r="J98" s="17">
        <v>1103</v>
      </c>
      <c r="K98" s="3" t="str">
        <f t="shared" si="3"/>
        <v>400 x 470 x 1103</v>
      </c>
      <c r="L98" s="12" t="str">
        <f t="shared" si="4"/>
        <v>Skříňka prosklená uzavřená, rozměry: 400 x 470 x 1103 mm</v>
      </c>
    </row>
    <row r="99" spans="1:12" s="2" customFormat="1" ht="108.75" customHeight="1" x14ac:dyDescent="0.25">
      <c r="A99" s="11">
        <v>98</v>
      </c>
      <c r="B99" s="26" t="s">
        <v>433</v>
      </c>
      <c r="C99" s="16" t="s">
        <v>428</v>
      </c>
      <c r="D99" s="7" t="s">
        <v>158</v>
      </c>
      <c r="E99" s="3" t="s">
        <v>35</v>
      </c>
      <c r="F99" s="17"/>
      <c r="G99" s="17"/>
      <c r="H99" s="17">
        <v>800</v>
      </c>
      <c r="I99" s="17">
        <v>470</v>
      </c>
      <c r="J99" s="17">
        <v>755</v>
      </c>
      <c r="K99" s="3" t="str">
        <f t="shared" si="3"/>
        <v>800 x 470 x 755</v>
      </c>
      <c r="L99" s="12" t="str">
        <f t="shared" si="4"/>
        <v>Skříňka prosklená uzavřená, rozměry: 800 x 470 x 755 mm</v>
      </c>
    </row>
    <row r="100" spans="1:12" s="2" customFormat="1" ht="108.75" customHeight="1" x14ac:dyDescent="0.25">
      <c r="A100" s="11">
        <v>99</v>
      </c>
      <c r="B100" s="26" t="s">
        <v>433</v>
      </c>
      <c r="C100" s="16" t="s">
        <v>428</v>
      </c>
      <c r="D100" s="7" t="s">
        <v>159</v>
      </c>
      <c r="E100" s="3" t="s">
        <v>208</v>
      </c>
      <c r="F100" s="17"/>
      <c r="G100" s="17"/>
      <c r="H100" s="17">
        <v>600</v>
      </c>
      <c r="I100" s="17">
        <v>470</v>
      </c>
      <c r="J100" s="17">
        <v>755</v>
      </c>
      <c r="K100" s="3" t="str">
        <f t="shared" si="3"/>
        <v>600 x 470 x 755</v>
      </c>
      <c r="L100" s="12" t="str">
        <f t="shared" si="4"/>
        <v>Skříňka prosklená uzavřená, levá, rozměry: 600 x 470 x 755 mm</v>
      </c>
    </row>
    <row r="101" spans="1:12" s="2" customFormat="1" ht="108.75" customHeight="1" x14ac:dyDescent="0.25">
      <c r="A101" s="11">
        <v>100</v>
      </c>
      <c r="B101" s="26" t="s">
        <v>433</v>
      </c>
      <c r="C101" s="16" t="s">
        <v>428</v>
      </c>
      <c r="D101" s="7" t="s">
        <v>160</v>
      </c>
      <c r="E101" s="3" t="s">
        <v>209</v>
      </c>
      <c r="F101" s="17"/>
      <c r="G101" s="17"/>
      <c r="H101" s="17">
        <v>600</v>
      </c>
      <c r="I101" s="17">
        <v>470</v>
      </c>
      <c r="J101" s="17">
        <v>755</v>
      </c>
      <c r="K101" s="3" t="str">
        <f t="shared" si="3"/>
        <v>600 x 470 x 755</v>
      </c>
      <c r="L101" s="12" t="str">
        <f t="shared" si="4"/>
        <v>Skříňka prosklená uzavřená, pravá, rozměry: 600 x 470 x 755 mm</v>
      </c>
    </row>
    <row r="102" spans="1:12" s="2" customFormat="1" ht="108.75" customHeight="1" x14ac:dyDescent="0.25">
      <c r="A102" s="11">
        <v>101</v>
      </c>
      <c r="B102" s="26" t="s">
        <v>433</v>
      </c>
      <c r="C102" s="16" t="s">
        <v>428</v>
      </c>
      <c r="D102" s="7" t="s">
        <v>161</v>
      </c>
      <c r="E102" s="3" t="s">
        <v>35</v>
      </c>
      <c r="F102" s="17"/>
      <c r="G102" s="17"/>
      <c r="H102" s="17">
        <v>400</v>
      </c>
      <c r="I102" s="17">
        <v>470</v>
      </c>
      <c r="J102" s="17">
        <v>755</v>
      </c>
      <c r="K102" s="3" t="str">
        <f t="shared" si="3"/>
        <v>400 x 470 x 755</v>
      </c>
      <c r="L102" s="12" t="str">
        <f t="shared" si="4"/>
        <v>Skříňka prosklená uzavřená, rozměry: 400 x 470 x 755 mm</v>
      </c>
    </row>
    <row r="103" spans="1:12" s="2" customFormat="1" ht="108.75" customHeight="1" x14ac:dyDescent="0.25">
      <c r="A103" s="11">
        <v>102</v>
      </c>
      <c r="B103" s="26" t="s">
        <v>433</v>
      </c>
      <c r="C103" s="16" t="s">
        <v>428</v>
      </c>
      <c r="D103" s="7" t="s">
        <v>162</v>
      </c>
      <c r="E103" s="3" t="s">
        <v>35</v>
      </c>
      <c r="F103" s="17"/>
      <c r="G103" s="17"/>
      <c r="H103" s="17">
        <v>400</v>
      </c>
      <c r="I103" s="17">
        <v>470</v>
      </c>
      <c r="J103" s="17">
        <v>755</v>
      </c>
      <c r="K103" s="3" t="str">
        <f t="shared" si="3"/>
        <v>400 x 470 x 755</v>
      </c>
      <c r="L103" s="12" t="str">
        <f t="shared" si="4"/>
        <v>Skříňka prosklená uzavřená, rozměry: 400 x 470 x 755 mm</v>
      </c>
    </row>
    <row r="104" spans="1:12" s="2" customFormat="1" ht="108.75" customHeight="1" x14ac:dyDescent="0.25">
      <c r="A104" s="11">
        <v>103</v>
      </c>
      <c r="B104" s="26" t="s">
        <v>433</v>
      </c>
      <c r="C104" s="16" t="s">
        <v>428</v>
      </c>
      <c r="D104" s="7" t="s">
        <v>234</v>
      </c>
      <c r="E104" s="3" t="s">
        <v>236</v>
      </c>
      <c r="F104" s="17"/>
      <c r="G104" s="17"/>
      <c r="H104" s="17">
        <v>800</v>
      </c>
      <c r="I104" s="17">
        <v>470</v>
      </c>
      <c r="J104" s="17">
        <v>1789</v>
      </c>
      <c r="K104" s="3" t="str">
        <f t="shared" si="3"/>
        <v>800 x 470 x 1789</v>
      </c>
      <c r="L104" s="12" t="str">
        <f t="shared" si="4"/>
        <v>Skříň roletová, rozměry: 800 x 470 x 1789 mm</v>
      </c>
    </row>
    <row r="105" spans="1:12" s="2" customFormat="1" ht="108.75" customHeight="1" x14ac:dyDescent="0.25">
      <c r="A105" s="11">
        <v>104</v>
      </c>
      <c r="B105" s="26" t="s">
        <v>433</v>
      </c>
      <c r="C105" s="16" t="s">
        <v>428</v>
      </c>
      <c r="D105" s="7" t="s">
        <v>235</v>
      </c>
      <c r="E105" s="3" t="s">
        <v>236</v>
      </c>
      <c r="F105" s="17"/>
      <c r="G105" s="17"/>
      <c r="H105" s="17">
        <v>800</v>
      </c>
      <c r="I105" s="17">
        <v>470</v>
      </c>
      <c r="J105" s="17">
        <v>1103</v>
      </c>
      <c r="K105" s="3" t="str">
        <f t="shared" si="3"/>
        <v>800 x 470 x 1103</v>
      </c>
      <c r="L105" s="12" t="str">
        <f t="shared" si="4"/>
        <v>Skříň roletová, rozměry: 800 x 470 x 1103 mm</v>
      </c>
    </row>
    <row r="106" spans="1:12" s="2" customFormat="1" ht="108.75" customHeight="1" x14ac:dyDescent="0.25">
      <c r="A106" s="11">
        <v>105</v>
      </c>
      <c r="B106" s="26" t="s">
        <v>433</v>
      </c>
      <c r="C106" s="16" t="s">
        <v>428</v>
      </c>
      <c r="D106" s="7" t="s">
        <v>355</v>
      </c>
      <c r="E106" s="3" t="s">
        <v>358</v>
      </c>
      <c r="F106" s="17"/>
      <c r="G106" s="17"/>
      <c r="H106" s="17">
        <v>800</v>
      </c>
      <c r="I106" s="17">
        <v>470</v>
      </c>
      <c r="J106" s="17">
        <v>1789</v>
      </c>
      <c r="K106" s="3" t="str">
        <f t="shared" si="3"/>
        <v>800 x 470 x 1789</v>
      </c>
      <c r="L106" s="12" t="str">
        <f t="shared" si="4"/>
        <v>Skříň s dveřmi posuvnými, rozměry: 800 x 470 x 1789 mm</v>
      </c>
    </row>
    <row r="107" spans="1:12" s="2" customFormat="1" ht="108.75" customHeight="1" x14ac:dyDescent="0.25">
      <c r="A107" s="11">
        <v>106</v>
      </c>
      <c r="B107" s="26" t="s">
        <v>433</v>
      </c>
      <c r="C107" s="16" t="s">
        <v>428</v>
      </c>
      <c r="D107" s="7" t="s">
        <v>356</v>
      </c>
      <c r="E107" s="3" t="s">
        <v>358</v>
      </c>
      <c r="F107" s="17"/>
      <c r="G107" s="17"/>
      <c r="H107" s="17">
        <v>800</v>
      </c>
      <c r="I107" s="17">
        <v>470</v>
      </c>
      <c r="J107" s="17">
        <v>1103</v>
      </c>
      <c r="K107" s="3" t="str">
        <f t="shared" si="3"/>
        <v>800 x 470 x 1103</v>
      </c>
      <c r="L107" s="12" t="str">
        <f t="shared" si="4"/>
        <v>Skříň s dveřmi posuvnými, rozměry: 800 x 470 x 1103 mm</v>
      </c>
    </row>
    <row r="108" spans="1:12" s="2" customFormat="1" ht="108.75" customHeight="1" x14ac:dyDescent="0.25">
      <c r="A108" s="11">
        <v>107</v>
      </c>
      <c r="B108" s="26" t="s">
        <v>433</v>
      </c>
      <c r="C108" s="16" t="s">
        <v>428</v>
      </c>
      <c r="D108" s="7" t="s">
        <v>357</v>
      </c>
      <c r="E108" s="3" t="s">
        <v>358</v>
      </c>
      <c r="F108" s="17"/>
      <c r="G108" s="17"/>
      <c r="H108" s="17">
        <v>800</v>
      </c>
      <c r="I108" s="17">
        <v>470</v>
      </c>
      <c r="J108" s="17">
        <v>755</v>
      </c>
      <c r="K108" s="3" t="str">
        <f t="shared" si="3"/>
        <v>800 x 470 x 755</v>
      </c>
      <c r="L108" s="12" t="str">
        <f t="shared" si="4"/>
        <v>Skříň s dveřmi posuvnými, rozměry: 800 x 470 x 755 mm</v>
      </c>
    </row>
    <row r="109" spans="1:12" s="2" customFormat="1" ht="108.75" customHeight="1" x14ac:dyDescent="0.25">
      <c r="A109" s="11">
        <v>108</v>
      </c>
      <c r="B109" s="26" t="s">
        <v>433</v>
      </c>
      <c r="C109" s="16" t="s">
        <v>428</v>
      </c>
      <c r="D109" s="7" t="s">
        <v>310</v>
      </c>
      <c r="E109" s="3" t="s">
        <v>36</v>
      </c>
      <c r="F109" s="17"/>
      <c r="G109" s="17"/>
      <c r="H109" s="17">
        <v>400</v>
      </c>
      <c r="I109" s="17">
        <v>470</v>
      </c>
      <c r="J109" s="17">
        <v>1441</v>
      </c>
      <c r="K109" s="3" t="str">
        <f t="shared" si="3"/>
        <v>400 x 470 x 1441</v>
      </c>
      <c r="L109" s="12" t="str">
        <f t="shared" si="4"/>
        <v>Skříň otevřená, rozměry: 400 x 470 x 1441 mm</v>
      </c>
    </row>
    <row r="110" spans="1:12" s="2" customFormat="1" ht="108.75" customHeight="1" x14ac:dyDescent="0.25">
      <c r="A110" s="11">
        <v>109</v>
      </c>
      <c r="B110" s="26" t="s">
        <v>433</v>
      </c>
      <c r="C110" s="16" t="s">
        <v>428</v>
      </c>
      <c r="D110" s="7" t="s">
        <v>311</v>
      </c>
      <c r="E110" s="3" t="s">
        <v>37</v>
      </c>
      <c r="F110" s="17"/>
      <c r="G110" s="17"/>
      <c r="H110" s="17">
        <v>400</v>
      </c>
      <c r="I110" s="17">
        <v>470</v>
      </c>
      <c r="J110" s="17">
        <v>1441</v>
      </c>
      <c r="K110" s="3" t="str">
        <f t="shared" si="3"/>
        <v>400 x 470 x 1441</v>
      </c>
      <c r="L110" s="12" t="str">
        <f t="shared" si="4"/>
        <v>Skříň uzavřená jednodvéřová - levá, rozměry: 400 x 470 x 1441 mm</v>
      </c>
    </row>
    <row r="111" spans="1:12" s="2" customFormat="1" ht="108.75" customHeight="1" x14ac:dyDescent="0.25">
      <c r="A111" s="11">
        <v>110</v>
      </c>
      <c r="B111" s="26" t="s">
        <v>433</v>
      </c>
      <c r="C111" s="16" t="s">
        <v>428</v>
      </c>
      <c r="D111" s="7" t="s">
        <v>312</v>
      </c>
      <c r="E111" s="3" t="s">
        <v>38</v>
      </c>
      <c r="F111" s="17"/>
      <c r="G111" s="17"/>
      <c r="H111" s="17">
        <v>400</v>
      </c>
      <c r="I111" s="17">
        <v>470</v>
      </c>
      <c r="J111" s="17">
        <v>1441</v>
      </c>
      <c r="K111" s="3" t="str">
        <f t="shared" si="3"/>
        <v>400 x 470 x 1441</v>
      </c>
      <c r="L111" s="12" t="str">
        <f t="shared" si="4"/>
        <v>Skříň uzavřená jednodvéřová - pravá, rozměry: 400 x 470 x 1441 mm</v>
      </c>
    </row>
    <row r="112" spans="1:12" s="2" customFormat="1" ht="108.75" customHeight="1" x14ac:dyDescent="0.25">
      <c r="A112" s="11">
        <v>111</v>
      </c>
      <c r="B112" s="26" t="s">
        <v>433</v>
      </c>
      <c r="C112" s="16" t="s">
        <v>428</v>
      </c>
      <c r="D112" s="7" t="s">
        <v>313</v>
      </c>
      <c r="E112" s="3" t="s">
        <v>36</v>
      </c>
      <c r="F112" s="17"/>
      <c r="G112" s="17"/>
      <c r="H112" s="17">
        <v>800</v>
      </c>
      <c r="I112" s="17">
        <v>470</v>
      </c>
      <c r="J112" s="17">
        <v>1441</v>
      </c>
      <c r="K112" s="3" t="str">
        <f t="shared" si="3"/>
        <v>800 x 470 x 1441</v>
      </c>
      <c r="L112" s="12" t="str">
        <f t="shared" si="4"/>
        <v>Skříň otevřená, rozměry: 800 x 470 x 1441 mm</v>
      </c>
    </row>
    <row r="113" spans="1:12" s="2" customFormat="1" ht="108.75" customHeight="1" x14ac:dyDescent="0.25">
      <c r="A113" s="11">
        <v>112</v>
      </c>
      <c r="B113" s="26" t="s">
        <v>433</v>
      </c>
      <c r="C113" s="16" t="s">
        <v>428</v>
      </c>
      <c r="D113" s="7" t="s">
        <v>314</v>
      </c>
      <c r="E113" s="3" t="s">
        <v>39</v>
      </c>
      <c r="F113" s="17"/>
      <c r="G113" s="17"/>
      <c r="H113" s="17">
        <v>800</v>
      </c>
      <c r="I113" s="17">
        <v>470</v>
      </c>
      <c r="J113" s="17">
        <v>1441</v>
      </c>
      <c r="K113" s="3" t="str">
        <f t="shared" si="3"/>
        <v>800 x 470 x 1441</v>
      </c>
      <c r="L113" s="12" t="str">
        <f t="shared" si="4"/>
        <v>Skříň uzavřená, rozměry: 800 x 470 x 1441 mm</v>
      </c>
    </row>
    <row r="114" spans="1:12" s="2" customFormat="1" ht="108.75" customHeight="1" x14ac:dyDescent="0.25">
      <c r="A114" s="11">
        <v>113</v>
      </c>
      <c r="B114" s="26" t="s">
        <v>433</v>
      </c>
      <c r="C114" s="16" t="s">
        <v>428</v>
      </c>
      <c r="D114" s="7" t="s">
        <v>315</v>
      </c>
      <c r="E114" s="3" t="s">
        <v>40</v>
      </c>
      <c r="F114" s="17"/>
      <c r="G114" s="17"/>
      <c r="H114" s="17">
        <v>800</v>
      </c>
      <c r="I114" s="17">
        <v>470</v>
      </c>
      <c r="J114" s="17">
        <v>1441</v>
      </c>
      <c r="K114" s="3" t="str">
        <f t="shared" si="3"/>
        <v>800 x 470 x 1441</v>
      </c>
      <c r="L114" s="12" t="str">
        <f t="shared" si="4"/>
        <v>Skříň šatní uzavřená vč. výsuvu pro ramínka a výplně, rozměry: 800 x 470 x 1441 mm</v>
      </c>
    </row>
    <row r="115" spans="1:12" s="2" customFormat="1" ht="108.75" customHeight="1" x14ac:dyDescent="0.25">
      <c r="A115" s="11">
        <v>114</v>
      </c>
      <c r="B115" s="26" t="s">
        <v>433</v>
      </c>
      <c r="C115" s="16" t="s">
        <v>428</v>
      </c>
      <c r="D115" s="7" t="s">
        <v>316</v>
      </c>
      <c r="E115" s="3" t="s">
        <v>41</v>
      </c>
      <c r="F115" s="17"/>
      <c r="G115" s="17"/>
      <c r="H115" s="17">
        <v>800</v>
      </c>
      <c r="I115" s="17">
        <v>470</v>
      </c>
      <c r="J115" s="17">
        <v>1441</v>
      </c>
      <c r="K115" s="3" t="str">
        <f t="shared" si="3"/>
        <v>800 x 470 x 1441</v>
      </c>
      <c r="L115" s="12" t="str">
        <f t="shared" si="4"/>
        <v>Skříň uzavřená uzamykatelná s výsuvem, rozměry: 800 x 470 x 1441 mm</v>
      </c>
    </row>
    <row r="116" spans="1:12" s="2" customFormat="1" ht="108.75" customHeight="1" x14ac:dyDescent="0.25">
      <c r="A116" s="11">
        <v>115</v>
      </c>
      <c r="B116" s="26" t="s">
        <v>433</v>
      </c>
      <c r="C116" s="16" t="s">
        <v>428</v>
      </c>
      <c r="D116" s="7" t="s">
        <v>125</v>
      </c>
      <c r="E116" s="3" t="s">
        <v>37</v>
      </c>
      <c r="F116" s="17"/>
      <c r="G116" s="17"/>
      <c r="H116" s="17">
        <v>400</v>
      </c>
      <c r="I116" s="17">
        <v>470</v>
      </c>
      <c r="J116" s="17">
        <v>1789</v>
      </c>
      <c r="K116" s="3" t="str">
        <f t="shared" si="3"/>
        <v>400 x 470 x 1789</v>
      </c>
      <c r="L116" s="12" t="str">
        <f t="shared" si="4"/>
        <v>Skříň uzavřená jednodvéřová - levá, rozměry: 400 x 470 x 1789 mm</v>
      </c>
    </row>
    <row r="117" spans="1:12" s="2" customFormat="1" ht="108.75" customHeight="1" x14ac:dyDescent="0.25">
      <c r="A117" s="11">
        <v>116</v>
      </c>
      <c r="B117" s="26" t="s">
        <v>433</v>
      </c>
      <c r="C117" s="16" t="s">
        <v>428</v>
      </c>
      <c r="D117" s="7" t="s">
        <v>126</v>
      </c>
      <c r="E117" s="3" t="s">
        <v>38</v>
      </c>
      <c r="F117" s="17"/>
      <c r="G117" s="17"/>
      <c r="H117" s="17">
        <v>400</v>
      </c>
      <c r="I117" s="17">
        <v>470</v>
      </c>
      <c r="J117" s="17">
        <v>1789</v>
      </c>
      <c r="K117" s="3" t="str">
        <f t="shared" si="3"/>
        <v>400 x 470 x 1789</v>
      </c>
      <c r="L117" s="12" t="str">
        <f t="shared" si="4"/>
        <v>Skříň uzavřená jednodvéřová - pravá, rozměry: 400 x 470 x 1789 mm</v>
      </c>
    </row>
    <row r="118" spans="1:12" s="2" customFormat="1" ht="108.75" customHeight="1" x14ac:dyDescent="0.25">
      <c r="A118" s="11">
        <v>117</v>
      </c>
      <c r="B118" s="26" t="s">
        <v>433</v>
      </c>
      <c r="C118" s="16" t="s">
        <v>428</v>
      </c>
      <c r="D118" s="7" t="s">
        <v>151</v>
      </c>
      <c r="E118" s="3" t="s">
        <v>37</v>
      </c>
      <c r="F118" s="17"/>
      <c r="G118" s="17"/>
      <c r="H118" s="17">
        <v>600</v>
      </c>
      <c r="I118" s="17">
        <v>470</v>
      </c>
      <c r="J118" s="17">
        <v>1789</v>
      </c>
      <c r="K118" s="3" t="str">
        <f t="shared" si="3"/>
        <v>600 x 470 x 1789</v>
      </c>
      <c r="L118" s="12" t="str">
        <f t="shared" si="4"/>
        <v>Skříň uzavřená jednodvéřová - levá, rozměry: 600 x 470 x 1789 mm</v>
      </c>
    </row>
    <row r="119" spans="1:12" s="2" customFormat="1" ht="108.75" customHeight="1" x14ac:dyDescent="0.25">
      <c r="A119" s="11">
        <v>118</v>
      </c>
      <c r="B119" s="26" t="s">
        <v>433</v>
      </c>
      <c r="C119" s="16" t="s">
        <v>428</v>
      </c>
      <c r="D119" s="7" t="s">
        <v>152</v>
      </c>
      <c r="E119" s="3" t="s">
        <v>38</v>
      </c>
      <c r="F119" s="17"/>
      <c r="G119" s="17"/>
      <c r="H119" s="17">
        <v>600</v>
      </c>
      <c r="I119" s="17">
        <v>470</v>
      </c>
      <c r="J119" s="17">
        <v>1789</v>
      </c>
      <c r="K119" s="3" t="str">
        <f t="shared" si="3"/>
        <v>600 x 470 x 1789</v>
      </c>
      <c r="L119" s="12" t="str">
        <f t="shared" si="4"/>
        <v>Skříň uzavřená jednodvéřová - pravá, rozměry: 600 x 470 x 1789 mm</v>
      </c>
    </row>
    <row r="120" spans="1:12" s="2" customFormat="1" ht="114.75" customHeight="1" x14ac:dyDescent="0.25">
      <c r="A120" s="11">
        <v>119</v>
      </c>
      <c r="B120" s="26" t="s">
        <v>433</v>
      </c>
      <c r="C120" s="16" t="s">
        <v>428</v>
      </c>
      <c r="D120" s="7" t="s">
        <v>127</v>
      </c>
      <c r="E120" s="3" t="s">
        <v>36</v>
      </c>
      <c r="F120" s="17"/>
      <c r="G120" s="17"/>
      <c r="H120" s="17">
        <v>800</v>
      </c>
      <c r="I120" s="17">
        <v>470</v>
      </c>
      <c r="J120" s="17">
        <v>1789</v>
      </c>
      <c r="K120" s="3" t="str">
        <f t="shared" si="3"/>
        <v>800 x 470 x 1789</v>
      </c>
      <c r="L120" s="12" t="str">
        <f t="shared" si="4"/>
        <v>Skříň otevřená, rozměry: 800 x 470 x 1789 mm</v>
      </c>
    </row>
    <row r="121" spans="1:12" s="2" customFormat="1" ht="114.75" customHeight="1" x14ac:dyDescent="0.25">
      <c r="A121" s="11">
        <v>120</v>
      </c>
      <c r="B121" s="26" t="s">
        <v>433</v>
      </c>
      <c r="C121" s="16" t="s">
        <v>428</v>
      </c>
      <c r="D121" s="7" t="s">
        <v>128</v>
      </c>
      <c r="E121" s="3" t="s">
        <v>36</v>
      </c>
      <c r="F121" s="17"/>
      <c r="G121" s="17"/>
      <c r="H121" s="17">
        <v>600</v>
      </c>
      <c r="I121" s="17">
        <v>470</v>
      </c>
      <c r="J121" s="17">
        <v>1789</v>
      </c>
      <c r="K121" s="3" t="str">
        <f t="shared" si="3"/>
        <v>600 x 470 x 1789</v>
      </c>
      <c r="L121" s="12" t="str">
        <f t="shared" si="4"/>
        <v>Skříň otevřená, rozměry: 600 x 470 x 1789 mm</v>
      </c>
    </row>
    <row r="122" spans="1:12" s="2" customFormat="1" ht="114.75" customHeight="1" x14ac:dyDescent="0.25">
      <c r="A122" s="11">
        <v>121</v>
      </c>
      <c r="B122" s="26" t="s">
        <v>433</v>
      </c>
      <c r="C122" s="16" t="s">
        <v>428</v>
      </c>
      <c r="D122" s="7" t="s">
        <v>129</v>
      </c>
      <c r="E122" s="3" t="s">
        <v>36</v>
      </c>
      <c r="F122" s="17"/>
      <c r="G122" s="17"/>
      <c r="H122" s="17">
        <v>400</v>
      </c>
      <c r="I122" s="17">
        <v>470</v>
      </c>
      <c r="J122" s="17">
        <v>1789</v>
      </c>
      <c r="K122" s="3" t="str">
        <f t="shared" si="3"/>
        <v>400 x 470 x 1789</v>
      </c>
      <c r="L122" s="12" t="str">
        <f t="shared" si="4"/>
        <v>Skříň otevřená, rozměry: 400 x 470 x 1789 mm</v>
      </c>
    </row>
    <row r="123" spans="1:12" s="2" customFormat="1" ht="114.75" customHeight="1" x14ac:dyDescent="0.25">
      <c r="A123" s="11">
        <v>122</v>
      </c>
      <c r="B123" s="26" t="s">
        <v>433</v>
      </c>
      <c r="C123" s="16" t="s">
        <v>428</v>
      </c>
      <c r="D123" s="7" t="s">
        <v>150</v>
      </c>
      <c r="E123" s="3" t="s">
        <v>39</v>
      </c>
      <c r="F123" s="17"/>
      <c r="G123" s="17"/>
      <c r="H123" s="17">
        <v>800</v>
      </c>
      <c r="I123" s="17">
        <v>470</v>
      </c>
      <c r="J123" s="17">
        <v>1789</v>
      </c>
      <c r="K123" s="3" t="str">
        <f t="shared" si="3"/>
        <v>800 x 470 x 1789</v>
      </c>
      <c r="L123" s="12" t="str">
        <f t="shared" si="4"/>
        <v>Skříň uzavřená, rozměry: 800 x 470 x 1789 mm</v>
      </c>
    </row>
    <row r="124" spans="1:12" s="2" customFormat="1" ht="114.75" customHeight="1" x14ac:dyDescent="0.25">
      <c r="A124" s="11">
        <v>123</v>
      </c>
      <c r="B124" s="26" t="s">
        <v>433</v>
      </c>
      <c r="C124" s="16" t="s">
        <v>428</v>
      </c>
      <c r="D124" s="7" t="s">
        <v>164</v>
      </c>
      <c r="E124" s="3" t="s">
        <v>42</v>
      </c>
      <c r="F124" s="17"/>
      <c r="G124" s="17"/>
      <c r="H124" s="17">
        <v>800</v>
      </c>
      <c r="I124" s="17">
        <v>470</v>
      </c>
      <c r="J124" s="17">
        <v>1789</v>
      </c>
      <c r="K124" s="3" t="str">
        <f t="shared" si="3"/>
        <v>800 x 470 x 1789</v>
      </c>
      <c r="L124" s="12" t="str">
        <f t="shared" si="4"/>
        <v>Skříň uzavřená 2/5 samostatné otevírání a 3/5 samostatné otevírání, rozměry: 800 x 470 x 1789 mm</v>
      </c>
    </row>
    <row r="125" spans="1:12" s="2" customFormat="1" ht="114.75" customHeight="1" x14ac:dyDescent="0.25">
      <c r="A125" s="11">
        <v>124</v>
      </c>
      <c r="B125" s="26" t="s">
        <v>433</v>
      </c>
      <c r="C125" s="16" t="s">
        <v>428</v>
      </c>
      <c r="D125" s="7" t="s">
        <v>196</v>
      </c>
      <c r="E125" s="3" t="s">
        <v>200</v>
      </c>
      <c r="F125" s="17"/>
      <c r="G125" s="17"/>
      <c r="H125" s="17">
        <v>400</v>
      </c>
      <c r="I125" s="17">
        <v>470</v>
      </c>
      <c r="J125" s="17">
        <v>1789</v>
      </c>
      <c r="K125" s="3" t="str">
        <f t="shared" si="3"/>
        <v>400 x 470 x 1789</v>
      </c>
      <c r="L125" s="12" t="str">
        <f t="shared" si="4"/>
        <v>Skříň uzavřená 2/5 samostatné otevírání a 3/5 samostatné otevírání, levá, rozměry: 400 x 470 x 1789 mm</v>
      </c>
    </row>
    <row r="126" spans="1:12" s="2" customFormat="1" ht="114.75" customHeight="1" x14ac:dyDescent="0.25">
      <c r="A126" s="11">
        <v>125</v>
      </c>
      <c r="B126" s="26" t="s">
        <v>433</v>
      </c>
      <c r="C126" s="16" t="s">
        <v>428</v>
      </c>
      <c r="D126" s="7" t="s">
        <v>199</v>
      </c>
      <c r="E126" s="3" t="s">
        <v>201</v>
      </c>
      <c r="F126" s="17"/>
      <c r="G126" s="17"/>
      <c r="H126" s="17">
        <v>400</v>
      </c>
      <c r="I126" s="17">
        <v>470</v>
      </c>
      <c r="J126" s="17">
        <v>1789</v>
      </c>
      <c r="K126" s="3" t="str">
        <f t="shared" si="3"/>
        <v>400 x 470 x 1789</v>
      </c>
      <c r="L126" s="12" t="str">
        <f t="shared" si="4"/>
        <v>Skříň uzavřená 2/5 samostatné otevírání a 3/5 samostatné otevírání, pravá, rozměry: 400 x 470 x 1789 mm</v>
      </c>
    </row>
    <row r="127" spans="1:12" s="2" customFormat="1" ht="114.75" customHeight="1" x14ac:dyDescent="0.25">
      <c r="A127" s="11">
        <v>126</v>
      </c>
      <c r="B127" s="26" t="s">
        <v>433</v>
      </c>
      <c r="C127" s="16" t="s">
        <v>428</v>
      </c>
      <c r="D127" s="7" t="s">
        <v>197</v>
      </c>
      <c r="E127" s="3" t="s">
        <v>200</v>
      </c>
      <c r="F127" s="17"/>
      <c r="G127" s="17"/>
      <c r="H127" s="17">
        <v>600</v>
      </c>
      <c r="I127" s="17">
        <v>470</v>
      </c>
      <c r="J127" s="17">
        <v>1789</v>
      </c>
      <c r="K127" s="3" t="str">
        <f t="shared" si="3"/>
        <v>600 x 470 x 1789</v>
      </c>
      <c r="L127" s="12" t="str">
        <f t="shared" si="4"/>
        <v>Skříň uzavřená 2/5 samostatné otevírání a 3/5 samostatné otevírání, levá, rozměry: 600 x 470 x 1789 mm</v>
      </c>
    </row>
    <row r="128" spans="1:12" s="2" customFormat="1" ht="114.75" customHeight="1" x14ac:dyDescent="0.25">
      <c r="A128" s="11">
        <v>127</v>
      </c>
      <c r="B128" s="26" t="s">
        <v>433</v>
      </c>
      <c r="C128" s="16" t="s">
        <v>428</v>
      </c>
      <c r="D128" s="7" t="s">
        <v>198</v>
      </c>
      <c r="E128" s="3" t="s">
        <v>201</v>
      </c>
      <c r="F128" s="17"/>
      <c r="G128" s="17"/>
      <c r="H128" s="17">
        <v>600</v>
      </c>
      <c r="I128" s="17">
        <v>470</v>
      </c>
      <c r="J128" s="17">
        <v>1789</v>
      </c>
      <c r="K128" s="3" t="str">
        <f t="shared" si="3"/>
        <v>600 x 470 x 1789</v>
      </c>
      <c r="L128" s="12" t="str">
        <f t="shared" si="4"/>
        <v>Skříň uzavřená 2/5 samostatné otevírání a 3/5 samostatné otevírání, pravá, rozměry: 600 x 470 x 1789 mm</v>
      </c>
    </row>
    <row r="129" spans="1:12" s="2" customFormat="1" ht="114.75" customHeight="1" x14ac:dyDescent="0.25">
      <c r="A129" s="11">
        <v>128</v>
      </c>
      <c r="B129" s="26" t="s">
        <v>433</v>
      </c>
      <c r="C129" s="16" t="s">
        <v>428</v>
      </c>
      <c r="D129" s="7" t="s">
        <v>163</v>
      </c>
      <c r="E129" s="3" t="s">
        <v>43</v>
      </c>
      <c r="F129" s="17"/>
      <c r="G129" s="17"/>
      <c r="H129" s="17">
        <v>800</v>
      </c>
      <c r="I129" s="17">
        <v>470</v>
      </c>
      <c r="J129" s="17">
        <v>1789</v>
      </c>
      <c r="K129" s="3" t="str">
        <f t="shared" si="3"/>
        <v>800 x 470 x 1789</v>
      </c>
      <c r="L129" s="12" t="str">
        <f t="shared" si="4"/>
        <v>Skříň uzavřená 3/5 samostatné otevírání a 2/5 samostatné otevírání, rozměry: 800 x 470 x 1789 mm</v>
      </c>
    </row>
    <row r="130" spans="1:12" s="2" customFormat="1" ht="114.75" customHeight="1" x14ac:dyDescent="0.25">
      <c r="A130" s="11">
        <v>129</v>
      </c>
      <c r="B130" s="26" t="s">
        <v>433</v>
      </c>
      <c r="C130" s="16" t="s">
        <v>428</v>
      </c>
      <c r="D130" s="7" t="s">
        <v>202</v>
      </c>
      <c r="E130" s="3" t="s">
        <v>206</v>
      </c>
      <c r="F130" s="17"/>
      <c r="G130" s="17"/>
      <c r="H130" s="17">
        <v>400</v>
      </c>
      <c r="I130" s="17">
        <v>470</v>
      </c>
      <c r="J130" s="17">
        <v>1789</v>
      </c>
      <c r="K130" s="3" t="str">
        <f t="shared" si="3"/>
        <v>400 x 470 x 1789</v>
      </c>
      <c r="L130" s="12" t="str">
        <f t="shared" si="4"/>
        <v>Skříň uzavřená 3/5 samostatné otevírání a 2/5 samostatné otevírání, levá, rozměry: 400 x 470 x 1789 mm</v>
      </c>
    </row>
    <row r="131" spans="1:12" s="2" customFormat="1" ht="114.75" customHeight="1" x14ac:dyDescent="0.25">
      <c r="A131" s="11">
        <v>130</v>
      </c>
      <c r="B131" s="26" t="s">
        <v>433</v>
      </c>
      <c r="C131" s="16" t="s">
        <v>428</v>
      </c>
      <c r="D131" s="7" t="s">
        <v>203</v>
      </c>
      <c r="E131" s="3" t="s">
        <v>207</v>
      </c>
      <c r="F131" s="17"/>
      <c r="G131" s="17"/>
      <c r="H131" s="17">
        <v>400</v>
      </c>
      <c r="I131" s="17">
        <v>470</v>
      </c>
      <c r="J131" s="17">
        <v>1789</v>
      </c>
      <c r="K131" s="3" t="str">
        <f t="shared" si="3"/>
        <v>400 x 470 x 1789</v>
      </c>
      <c r="L131" s="12" t="str">
        <f t="shared" si="4"/>
        <v>Skříň uzavřená 3/5 samostatné otevírání a 2/5 samostatné otevírání, pravá, rozměry: 400 x 470 x 1789 mm</v>
      </c>
    </row>
    <row r="132" spans="1:12" s="2" customFormat="1" ht="114.75" customHeight="1" x14ac:dyDescent="0.25">
      <c r="A132" s="11">
        <v>131</v>
      </c>
      <c r="B132" s="26" t="s">
        <v>433</v>
      </c>
      <c r="C132" s="16" t="s">
        <v>428</v>
      </c>
      <c r="D132" s="7" t="s">
        <v>204</v>
      </c>
      <c r="E132" s="3" t="s">
        <v>206</v>
      </c>
      <c r="F132" s="17"/>
      <c r="G132" s="17"/>
      <c r="H132" s="17">
        <v>600</v>
      </c>
      <c r="I132" s="17">
        <v>470</v>
      </c>
      <c r="J132" s="17">
        <v>1789</v>
      </c>
      <c r="K132" s="3" t="str">
        <f t="shared" si="3"/>
        <v>600 x 470 x 1789</v>
      </c>
      <c r="L132" s="12" t="str">
        <f t="shared" si="4"/>
        <v>Skříň uzavřená 3/5 samostatné otevírání a 2/5 samostatné otevírání, levá, rozměry: 600 x 470 x 1789 mm</v>
      </c>
    </row>
    <row r="133" spans="1:12" s="2" customFormat="1" ht="114.75" customHeight="1" x14ac:dyDescent="0.25">
      <c r="A133" s="11">
        <v>132</v>
      </c>
      <c r="B133" s="26" t="s">
        <v>433</v>
      </c>
      <c r="C133" s="16" t="s">
        <v>428</v>
      </c>
      <c r="D133" s="7" t="s">
        <v>205</v>
      </c>
      <c r="E133" s="3" t="s">
        <v>207</v>
      </c>
      <c r="F133" s="17"/>
      <c r="G133" s="17"/>
      <c r="H133" s="17">
        <v>600</v>
      </c>
      <c r="I133" s="17">
        <v>470</v>
      </c>
      <c r="J133" s="17">
        <v>1789</v>
      </c>
      <c r="K133" s="3" t="str">
        <f t="shared" ref="K133:K196" si="5">CONCATENATE(H133," x ",I133," x ",J133)</f>
        <v>600 x 470 x 1789</v>
      </c>
      <c r="L133" s="12" t="str">
        <f t="shared" si="4"/>
        <v>Skříň uzavřená 3/5 samostatné otevírání a 2/5 samostatné otevírání, pravá, rozměry: 600 x 470 x 1789 mm</v>
      </c>
    </row>
    <row r="134" spans="1:12" s="2" customFormat="1" ht="114.75" customHeight="1" x14ac:dyDescent="0.25">
      <c r="A134" s="11">
        <v>133</v>
      </c>
      <c r="B134" s="26" t="s">
        <v>433</v>
      </c>
      <c r="C134" s="16" t="s">
        <v>428</v>
      </c>
      <c r="D134" s="7" t="s">
        <v>241</v>
      </c>
      <c r="E134" s="3" t="s">
        <v>44</v>
      </c>
      <c r="F134" s="17"/>
      <c r="G134" s="17"/>
      <c r="H134" s="17">
        <v>800</v>
      </c>
      <c r="I134" s="17">
        <v>470</v>
      </c>
      <c r="J134" s="17">
        <v>1789</v>
      </c>
      <c r="K134" s="3" t="str">
        <f t="shared" si="5"/>
        <v>800 x 470 x 1789</v>
      </c>
      <c r="L134" s="12" t="str">
        <f t="shared" si="4"/>
        <v>Skříň šatní uzavřená vč. výsuvu pro ramínka, výplně  a 1 horní police, rozměry: 800 x 470 x 1789 mm</v>
      </c>
    </row>
    <row r="135" spans="1:12" s="2" customFormat="1" ht="114.75" customHeight="1" x14ac:dyDescent="0.25">
      <c r="A135" s="11">
        <v>134</v>
      </c>
      <c r="B135" s="26" t="s">
        <v>433</v>
      </c>
      <c r="C135" s="16" t="s">
        <v>428</v>
      </c>
      <c r="D135" s="7" t="s">
        <v>242</v>
      </c>
      <c r="E135" s="3" t="s">
        <v>45</v>
      </c>
      <c r="F135" s="17"/>
      <c r="G135" s="17"/>
      <c r="H135" s="17">
        <v>800</v>
      </c>
      <c r="I135" s="17">
        <v>600</v>
      </c>
      <c r="J135" s="17">
        <v>1789</v>
      </c>
      <c r="K135" s="3" t="str">
        <f t="shared" si="5"/>
        <v>800 x 600 x 1789</v>
      </c>
      <c r="L135" s="12" t="str">
        <f t="shared" si="4"/>
        <v>Skříň šatní uzavřená vč. tyčky, výplně a 1 horní police, rozměry: 800 x 600 x 1789 mm</v>
      </c>
    </row>
    <row r="136" spans="1:12" s="2" customFormat="1" ht="114.75" customHeight="1" x14ac:dyDescent="0.25">
      <c r="A136" s="11">
        <v>135</v>
      </c>
      <c r="B136" s="26" t="s">
        <v>433</v>
      </c>
      <c r="C136" s="16" t="s">
        <v>428</v>
      </c>
      <c r="D136" s="7" t="s">
        <v>243</v>
      </c>
      <c r="E136" s="3" t="s">
        <v>245</v>
      </c>
      <c r="F136" s="17"/>
      <c r="G136" s="17"/>
      <c r="H136" s="17">
        <v>600</v>
      </c>
      <c r="I136" s="17">
        <v>470</v>
      </c>
      <c r="J136" s="17">
        <v>1789</v>
      </c>
      <c r="K136" s="3" t="str">
        <f t="shared" si="5"/>
        <v>600 x 470 x 1789</v>
      </c>
      <c r="L136" s="12" t="str">
        <f t="shared" si="4"/>
        <v>Skříň šatní uzavřená vč. výsuvu pro ramínka a police, levá, rozměry: 600 x 470 x 1789 mm</v>
      </c>
    </row>
    <row r="137" spans="1:12" s="2" customFormat="1" ht="114.75" customHeight="1" x14ac:dyDescent="0.25">
      <c r="A137" s="11">
        <v>136</v>
      </c>
      <c r="B137" s="26" t="s">
        <v>433</v>
      </c>
      <c r="C137" s="16" t="s">
        <v>428</v>
      </c>
      <c r="D137" s="7" t="s">
        <v>244</v>
      </c>
      <c r="E137" s="3" t="s">
        <v>246</v>
      </c>
      <c r="F137" s="17"/>
      <c r="G137" s="17"/>
      <c r="H137" s="17">
        <v>600</v>
      </c>
      <c r="I137" s="17">
        <v>470</v>
      </c>
      <c r="J137" s="17">
        <v>1789</v>
      </c>
      <c r="K137" s="3" t="str">
        <f t="shared" si="5"/>
        <v>600 x 470 x 1789</v>
      </c>
      <c r="L137" s="12" t="str">
        <f t="shared" si="4"/>
        <v>Skříň šatní uzavřená vč. výsuvu pro ramínka a police, pravá, rozměry: 600 x 470 x 1789 mm</v>
      </c>
    </row>
    <row r="138" spans="1:12" s="2" customFormat="1" ht="114.75" customHeight="1" x14ac:dyDescent="0.25">
      <c r="A138" s="11">
        <v>137</v>
      </c>
      <c r="B138" s="26" t="s">
        <v>433</v>
      </c>
      <c r="C138" s="16" t="s">
        <v>428</v>
      </c>
      <c r="D138" s="7" t="s">
        <v>247</v>
      </c>
      <c r="E138" s="3" t="s">
        <v>248</v>
      </c>
      <c r="F138" s="17"/>
      <c r="G138" s="17"/>
      <c r="H138" s="17">
        <v>800</v>
      </c>
      <c r="I138" s="17">
        <v>600</v>
      </c>
      <c r="J138" s="17">
        <v>1789</v>
      </c>
      <c r="K138" s="3" t="str">
        <f t="shared" si="5"/>
        <v>800 x 600 x 1789</v>
      </c>
      <c r="L138" s="12" t="str">
        <f t="shared" si="4"/>
        <v>Skříň šatní dělená, 1/2 šatní tyč, 1/2 police s dělící příčkou, rozměry: 800 x 600 x 1789 mm</v>
      </c>
    </row>
    <row r="139" spans="1:12" s="2" customFormat="1" ht="119.25" customHeight="1" x14ac:dyDescent="0.25">
      <c r="A139" s="11">
        <v>138</v>
      </c>
      <c r="B139" s="26" t="s">
        <v>433</v>
      </c>
      <c r="C139" s="16" t="s">
        <v>428</v>
      </c>
      <c r="D139" s="7" t="s">
        <v>165</v>
      </c>
      <c r="E139" s="3" t="s">
        <v>399</v>
      </c>
      <c r="F139" s="23"/>
      <c r="G139" s="17"/>
      <c r="H139" s="17">
        <v>800</v>
      </c>
      <c r="I139" s="17">
        <v>470</v>
      </c>
      <c r="J139" s="17">
        <v>1789</v>
      </c>
      <c r="K139" s="3" t="str">
        <f t="shared" si="5"/>
        <v>800 x 470 x 1789</v>
      </c>
      <c r="L139" s="12" t="str">
        <f t="shared" si="4"/>
        <v>Skříň 2/5 uzavřená v dolní části a 3/5 otevřená v horní části, rozměry: 800 x 470 x 1789 mm</v>
      </c>
    </row>
    <row r="140" spans="1:12" s="2" customFormat="1" ht="119.25" customHeight="1" x14ac:dyDescent="0.25">
      <c r="A140" s="11">
        <v>139</v>
      </c>
      <c r="B140" s="26" t="s">
        <v>433</v>
      </c>
      <c r="C140" s="16" t="s">
        <v>428</v>
      </c>
      <c r="D140" s="7" t="s">
        <v>232</v>
      </c>
      <c r="E140" s="3" t="s">
        <v>231</v>
      </c>
      <c r="F140" s="17"/>
      <c r="G140" s="17"/>
      <c r="H140" s="17">
        <v>800</v>
      </c>
      <c r="I140" s="17">
        <v>470</v>
      </c>
      <c r="J140" s="17">
        <v>1789</v>
      </c>
      <c r="K140" s="3" t="str">
        <f t="shared" si="5"/>
        <v>800 x 470 x 1789</v>
      </c>
      <c r="L140" s="12" t="str">
        <f t="shared" si="4"/>
        <v>Skříň 2/5 otevřená a 3/5 uzavřená , rozměry: 800 x 470 x 1789 mm</v>
      </c>
    </row>
    <row r="141" spans="1:12" s="2" customFormat="1" ht="119.25" customHeight="1" x14ac:dyDescent="0.25">
      <c r="A141" s="11">
        <v>140</v>
      </c>
      <c r="B141" s="26" t="s">
        <v>433</v>
      </c>
      <c r="C141" s="16" t="s">
        <v>428</v>
      </c>
      <c r="D141" s="7" t="s">
        <v>233</v>
      </c>
      <c r="E141" s="3" t="s">
        <v>400</v>
      </c>
      <c r="F141" s="17"/>
      <c r="G141" s="17"/>
      <c r="H141" s="17">
        <v>800</v>
      </c>
      <c r="I141" s="17">
        <v>470</v>
      </c>
      <c r="J141" s="17">
        <v>1789</v>
      </c>
      <c r="K141" s="3" t="str">
        <f t="shared" si="5"/>
        <v>800 x 470 x 1789</v>
      </c>
      <c r="L141" s="12" t="str">
        <f t="shared" ref="L141:L204" si="6">CONCATENATE(E141,", rozměry: ",K141," mm")</f>
        <v>Skříň 3/5 otevřená a 2/5 uzavřená, rozměry: 800 x 470 x 1789 mm</v>
      </c>
    </row>
    <row r="142" spans="1:12" s="2" customFormat="1" ht="119.25" customHeight="1" x14ac:dyDescent="0.25">
      <c r="A142" s="11">
        <v>141</v>
      </c>
      <c r="B142" s="26" t="s">
        <v>433</v>
      </c>
      <c r="C142" s="16" t="s">
        <v>428</v>
      </c>
      <c r="D142" s="7" t="s">
        <v>171</v>
      </c>
      <c r="E142" s="3" t="s">
        <v>176</v>
      </c>
      <c r="F142" s="17"/>
      <c r="G142" s="17"/>
      <c r="H142" s="17">
        <v>400</v>
      </c>
      <c r="I142" s="17">
        <v>470</v>
      </c>
      <c r="J142" s="17">
        <v>1789</v>
      </c>
      <c r="K142" s="3" t="str">
        <f t="shared" si="5"/>
        <v>400 x 470 x 1789</v>
      </c>
      <c r="L142" s="12" t="str">
        <f t="shared" si="6"/>
        <v>Skříň 2/5 uzavřená a 3/5 otevřená, levá, rozměry: 400 x 470 x 1789 mm</v>
      </c>
    </row>
    <row r="143" spans="1:12" s="2" customFormat="1" ht="119.25" customHeight="1" x14ac:dyDescent="0.25">
      <c r="A143" s="11">
        <v>142</v>
      </c>
      <c r="B143" s="26" t="s">
        <v>433</v>
      </c>
      <c r="C143" s="16" t="s">
        <v>428</v>
      </c>
      <c r="D143" s="7" t="s">
        <v>172</v>
      </c>
      <c r="E143" s="3" t="s">
        <v>175</v>
      </c>
      <c r="F143" s="17"/>
      <c r="G143" s="17"/>
      <c r="H143" s="17">
        <v>400</v>
      </c>
      <c r="I143" s="17">
        <v>470</v>
      </c>
      <c r="J143" s="17">
        <v>1789</v>
      </c>
      <c r="K143" s="3" t="str">
        <f t="shared" si="5"/>
        <v>400 x 470 x 1789</v>
      </c>
      <c r="L143" s="12" t="str">
        <f t="shared" si="6"/>
        <v>Skříň 2/5 uzavřená a 3/5 otevřená, pravá, rozměry: 400 x 470 x 1789 mm</v>
      </c>
    </row>
    <row r="144" spans="1:12" s="2" customFormat="1" ht="119.25" customHeight="1" x14ac:dyDescent="0.25">
      <c r="A144" s="11">
        <v>143</v>
      </c>
      <c r="B144" s="26" t="s">
        <v>433</v>
      </c>
      <c r="C144" s="16" t="s">
        <v>428</v>
      </c>
      <c r="D144" s="7" t="s">
        <v>173</v>
      </c>
      <c r="E144" s="3" t="s">
        <v>176</v>
      </c>
      <c r="F144" s="17"/>
      <c r="G144" s="17"/>
      <c r="H144" s="17">
        <v>600</v>
      </c>
      <c r="I144" s="17">
        <v>470</v>
      </c>
      <c r="J144" s="17">
        <v>1789</v>
      </c>
      <c r="K144" s="3" t="str">
        <f t="shared" si="5"/>
        <v>600 x 470 x 1789</v>
      </c>
      <c r="L144" s="12" t="str">
        <f t="shared" si="6"/>
        <v>Skříň 2/5 uzavřená a 3/5 otevřená, levá, rozměry: 600 x 470 x 1789 mm</v>
      </c>
    </row>
    <row r="145" spans="1:12" s="2" customFormat="1" ht="119.25" customHeight="1" x14ac:dyDescent="0.25">
      <c r="A145" s="11">
        <v>144</v>
      </c>
      <c r="B145" s="26" t="s">
        <v>433</v>
      </c>
      <c r="C145" s="16" t="s">
        <v>428</v>
      </c>
      <c r="D145" s="7" t="s">
        <v>174</v>
      </c>
      <c r="E145" s="3" t="s">
        <v>175</v>
      </c>
      <c r="F145" s="17"/>
      <c r="G145" s="17"/>
      <c r="H145" s="17">
        <v>600</v>
      </c>
      <c r="I145" s="17">
        <v>470</v>
      </c>
      <c r="J145" s="17">
        <v>1789</v>
      </c>
      <c r="K145" s="3" t="str">
        <f t="shared" si="5"/>
        <v>600 x 470 x 1789</v>
      </c>
      <c r="L145" s="12" t="str">
        <f t="shared" si="6"/>
        <v>Skříň 2/5 uzavřená a 3/5 otevřená, pravá, rozměry: 600 x 470 x 1789 mm</v>
      </c>
    </row>
    <row r="146" spans="1:12" s="2" customFormat="1" ht="114.75" customHeight="1" x14ac:dyDescent="0.25">
      <c r="A146" s="11">
        <v>145</v>
      </c>
      <c r="B146" s="26" t="s">
        <v>433</v>
      </c>
      <c r="C146" s="16" t="s">
        <v>428</v>
      </c>
      <c r="D146" s="7" t="s">
        <v>166</v>
      </c>
      <c r="E146" s="3" t="s">
        <v>401</v>
      </c>
      <c r="F146" s="17"/>
      <c r="G146" s="17"/>
      <c r="H146" s="17">
        <v>800</v>
      </c>
      <c r="I146" s="17">
        <v>470</v>
      </c>
      <c r="J146" s="17">
        <v>1789</v>
      </c>
      <c r="K146" s="3" t="str">
        <f t="shared" si="5"/>
        <v>800 x 470 x 1789</v>
      </c>
      <c r="L146" s="12" t="str">
        <f t="shared" si="6"/>
        <v>Skříň 3/5 uzavřená v dolní části a 2/5 otevřená v horní části, rozměry: 800 x 470 x 1789 mm</v>
      </c>
    </row>
    <row r="147" spans="1:12" s="2" customFormat="1" ht="114.75" customHeight="1" x14ac:dyDescent="0.25">
      <c r="A147" s="11">
        <v>146</v>
      </c>
      <c r="B147" s="26" t="s">
        <v>433</v>
      </c>
      <c r="C147" s="16" t="s">
        <v>428</v>
      </c>
      <c r="D147" s="7" t="s">
        <v>177</v>
      </c>
      <c r="E147" s="3" t="s">
        <v>181</v>
      </c>
      <c r="F147" s="17"/>
      <c r="G147" s="17"/>
      <c r="H147" s="17">
        <v>400</v>
      </c>
      <c r="I147" s="17">
        <v>470</v>
      </c>
      <c r="J147" s="17">
        <v>1789</v>
      </c>
      <c r="K147" s="3" t="str">
        <f t="shared" si="5"/>
        <v>400 x 470 x 1789</v>
      </c>
      <c r="L147" s="12" t="str">
        <f t="shared" si="6"/>
        <v>Skříň 3/5 uzavřená a 2/5 otevřená, levá, rozměry: 400 x 470 x 1789 mm</v>
      </c>
    </row>
    <row r="148" spans="1:12" s="2" customFormat="1" ht="114.75" customHeight="1" x14ac:dyDescent="0.25">
      <c r="A148" s="11">
        <v>147</v>
      </c>
      <c r="B148" s="26" t="s">
        <v>433</v>
      </c>
      <c r="C148" s="16" t="s">
        <v>428</v>
      </c>
      <c r="D148" s="7" t="s">
        <v>178</v>
      </c>
      <c r="E148" s="3" t="s">
        <v>182</v>
      </c>
      <c r="F148" s="17"/>
      <c r="G148" s="17"/>
      <c r="H148" s="17">
        <v>400</v>
      </c>
      <c r="I148" s="17">
        <v>470</v>
      </c>
      <c r="J148" s="17">
        <v>1789</v>
      </c>
      <c r="K148" s="3" t="str">
        <f t="shared" si="5"/>
        <v>400 x 470 x 1789</v>
      </c>
      <c r="L148" s="12" t="str">
        <f t="shared" si="6"/>
        <v>Skříň 3/5 uzavřená a 2/5 otevřená, pravá, rozměry: 400 x 470 x 1789 mm</v>
      </c>
    </row>
    <row r="149" spans="1:12" s="2" customFormat="1" ht="114.75" customHeight="1" x14ac:dyDescent="0.25">
      <c r="A149" s="11">
        <v>148</v>
      </c>
      <c r="B149" s="26" t="s">
        <v>433</v>
      </c>
      <c r="C149" s="16" t="s">
        <v>428</v>
      </c>
      <c r="D149" s="7" t="s">
        <v>179</v>
      </c>
      <c r="E149" s="3" t="s">
        <v>181</v>
      </c>
      <c r="F149" s="17"/>
      <c r="G149" s="17"/>
      <c r="H149" s="17">
        <v>600</v>
      </c>
      <c r="I149" s="17">
        <v>470</v>
      </c>
      <c r="J149" s="17">
        <v>1789</v>
      </c>
      <c r="K149" s="3" t="str">
        <f t="shared" si="5"/>
        <v>600 x 470 x 1789</v>
      </c>
      <c r="L149" s="12" t="str">
        <f t="shared" si="6"/>
        <v>Skříň 3/5 uzavřená a 2/5 otevřená, levá, rozměry: 600 x 470 x 1789 mm</v>
      </c>
    </row>
    <row r="150" spans="1:12" s="2" customFormat="1" ht="114.75" customHeight="1" x14ac:dyDescent="0.25">
      <c r="A150" s="11">
        <v>149</v>
      </c>
      <c r="B150" s="26" t="s">
        <v>433</v>
      </c>
      <c r="C150" s="16" t="s">
        <v>428</v>
      </c>
      <c r="D150" s="7" t="s">
        <v>180</v>
      </c>
      <c r="E150" s="3" t="s">
        <v>182</v>
      </c>
      <c r="F150" s="17"/>
      <c r="G150" s="17"/>
      <c r="H150" s="17">
        <v>600</v>
      </c>
      <c r="I150" s="17">
        <v>470</v>
      </c>
      <c r="J150" s="17">
        <v>1789</v>
      </c>
      <c r="K150" s="3" t="str">
        <f t="shared" si="5"/>
        <v>600 x 470 x 1789</v>
      </c>
      <c r="L150" s="12" t="str">
        <f t="shared" si="6"/>
        <v>Skříň 3/5 uzavřená a 2/5 otevřená, pravá, rozměry: 600 x 470 x 1789 mm</v>
      </c>
    </row>
    <row r="151" spans="1:12" s="2" customFormat="1" ht="114.75" customHeight="1" x14ac:dyDescent="0.25">
      <c r="A151" s="11">
        <v>150</v>
      </c>
      <c r="B151" s="26" t="s">
        <v>433</v>
      </c>
      <c r="C151" s="16" t="s">
        <v>428</v>
      </c>
      <c r="D151" s="7" t="s">
        <v>167</v>
      </c>
      <c r="E151" s="3" t="s">
        <v>46</v>
      </c>
      <c r="F151" s="17"/>
      <c r="G151" s="17"/>
      <c r="H151" s="17">
        <v>800</v>
      </c>
      <c r="I151" s="17">
        <v>470</v>
      </c>
      <c r="J151" s="17">
        <v>1789</v>
      </c>
      <c r="K151" s="3" t="str">
        <f t="shared" si="5"/>
        <v>800 x 470 x 1789</v>
      </c>
      <c r="L151" s="12" t="str">
        <f t="shared" si="6"/>
        <v>Skříň 4/5 uzavřená a 1/5 otevřená - střed, rozměry: 800 x 470 x 1789 mm</v>
      </c>
    </row>
    <row r="152" spans="1:12" s="2" customFormat="1" ht="114.75" customHeight="1" x14ac:dyDescent="0.25">
      <c r="A152" s="11">
        <v>151</v>
      </c>
      <c r="B152" s="26" t="s">
        <v>433</v>
      </c>
      <c r="C152" s="16" t="s">
        <v>428</v>
      </c>
      <c r="D152" s="7" t="s">
        <v>183</v>
      </c>
      <c r="E152" s="3" t="s">
        <v>186</v>
      </c>
      <c r="F152" s="17"/>
      <c r="G152" s="17"/>
      <c r="H152" s="17">
        <v>400</v>
      </c>
      <c r="I152" s="17">
        <v>470</v>
      </c>
      <c r="J152" s="17">
        <v>1789</v>
      </c>
      <c r="K152" s="3" t="str">
        <f t="shared" si="5"/>
        <v>400 x 470 x 1789</v>
      </c>
      <c r="L152" s="12" t="str">
        <f t="shared" si="6"/>
        <v>Skříň 4/5 uzavřená a 1/5 otevřená - střed, levá, rozměry: 400 x 470 x 1789 mm</v>
      </c>
    </row>
    <row r="153" spans="1:12" s="2" customFormat="1" ht="114.75" customHeight="1" x14ac:dyDescent="0.25">
      <c r="A153" s="11">
        <v>152</v>
      </c>
      <c r="B153" s="26" t="s">
        <v>433</v>
      </c>
      <c r="C153" s="16" t="s">
        <v>428</v>
      </c>
      <c r="D153" s="7" t="s">
        <v>184</v>
      </c>
      <c r="E153" s="3" t="s">
        <v>187</v>
      </c>
      <c r="F153" s="17"/>
      <c r="G153" s="17"/>
      <c r="H153" s="17">
        <v>400</v>
      </c>
      <c r="I153" s="17">
        <v>470</v>
      </c>
      <c r="J153" s="17">
        <v>1789</v>
      </c>
      <c r="K153" s="3" t="str">
        <f t="shared" si="5"/>
        <v>400 x 470 x 1789</v>
      </c>
      <c r="L153" s="12" t="str">
        <f t="shared" si="6"/>
        <v>Skříň 4/5 uzavřená a 1/5 otevřená - střed, pravá, rozměry: 400 x 470 x 1789 mm</v>
      </c>
    </row>
    <row r="154" spans="1:12" s="2" customFormat="1" ht="114.75" customHeight="1" x14ac:dyDescent="0.25">
      <c r="A154" s="11">
        <v>153</v>
      </c>
      <c r="B154" s="26" t="s">
        <v>433</v>
      </c>
      <c r="C154" s="16" t="s">
        <v>428</v>
      </c>
      <c r="D154" s="7" t="s">
        <v>185</v>
      </c>
      <c r="E154" s="3" t="s">
        <v>186</v>
      </c>
      <c r="F154" s="17"/>
      <c r="G154" s="17"/>
      <c r="H154" s="17">
        <v>600</v>
      </c>
      <c r="I154" s="17">
        <v>470</v>
      </c>
      <c r="J154" s="17">
        <v>1789</v>
      </c>
      <c r="K154" s="3" t="str">
        <f t="shared" si="5"/>
        <v>600 x 470 x 1789</v>
      </c>
      <c r="L154" s="12" t="str">
        <f t="shared" si="6"/>
        <v>Skříň 4/5 uzavřená a 1/5 otevřená - střed, levá, rozměry: 600 x 470 x 1789 mm</v>
      </c>
    </row>
    <row r="155" spans="1:12" s="2" customFormat="1" ht="114.75" customHeight="1" x14ac:dyDescent="0.25">
      <c r="A155" s="11">
        <v>154</v>
      </c>
      <c r="B155" s="26" t="s">
        <v>433</v>
      </c>
      <c r="C155" s="16" t="s">
        <v>428</v>
      </c>
      <c r="D155" s="7" t="s">
        <v>188</v>
      </c>
      <c r="E155" s="3" t="s">
        <v>187</v>
      </c>
      <c r="F155" s="17"/>
      <c r="G155" s="17"/>
      <c r="H155" s="17">
        <v>600</v>
      </c>
      <c r="I155" s="17">
        <v>470</v>
      </c>
      <c r="J155" s="17">
        <v>1789</v>
      </c>
      <c r="K155" s="3" t="str">
        <f t="shared" si="5"/>
        <v>600 x 470 x 1789</v>
      </c>
      <c r="L155" s="12" t="str">
        <f t="shared" si="6"/>
        <v>Skříň 4/5 uzavřená a 1/5 otevřená - střed, pravá, rozměry: 600 x 470 x 1789 mm</v>
      </c>
    </row>
    <row r="156" spans="1:12" s="2" customFormat="1" ht="123" customHeight="1" x14ac:dyDescent="0.25">
      <c r="A156" s="11">
        <v>155</v>
      </c>
      <c r="B156" s="26" t="s">
        <v>433</v>
      </c>
      <c r="C156" s="16" t="s">
        <v>428</v>
      </c>
      <c r="D156" s="7" t="s">
        <v>168</v>
      </c>
      <c r="E156" s="3" t="s">
        <v>402</v>
      </c>
      <c r="F156" s="17"/>
      <c r="G156" s="17"/>
      <c r="H156" s="17">
        <v>800</v>
      </c>
      <c r="I156" s="17">
        <v>470</v>
      </c>
      <c r="J156" s="17">
        <v>1789</v>
      </c>
      <c r="K156" s="3" t="str">
        <f t="shared" si="5"/>
        <v>800 x 470 x 1789</v>
      </c>
      <c r="L156" s="12" t="str">
        <f t="shared" si="6"/>
        <v>Skříň  2/5 uzavřená v dolní části a 3/5 prosklená v horní části, rozměry: 800 x 470 x 1789 mm</v>
      </c>
    </row>
    <row r="157" spans="1:12" s="2" customFormat="1" ht="123" customHeight="1" x14ac:dyDescent="0.25">
      <c r="A157" s="11">
        <v>156</v>
      </c>
      <c r="B157" s="26" t="s">
        <v>433</v>
      </c>
      <c r="C157" s="16" t="s">
        <v>428</v>
      </c>
      <c r="D157" s="7" t="s">
        <v>210</v>
      </c>
      <c r="E157" s="3" t="s">
        <v>212</v>
      </c>
      <c r="F157" s="17"/>
      <c r="G157" s="17"/>
      <c r="H157" s="17">
        <v>400</v>
      </c>
      <c r="I157" s="17">
        <v>470</v>
      </c>
      <c r="J157" s="17">
        <v>1789</v>
      </c>
      <c r="K157" s="3" t="str">
        <f t="shared" si="5"/>
        <v>400 x 470 x 1789</v>
      </c>
      <c r="L157" s="12" t="str">
        <f t="shared" si="6"/>
        <v>Skříň  2/5 uzavřená a 3/5 prosklená, levá, rozměry: 400 x 470 x 1789 mm</v>
      </c>
    </row>
    <row r="158" spans="1:12" s="2" customFormat="1" ht="123" customHeight="1" x14ac:dyDescent="0.25">
      <c r="A158" s="11">
        <v>157</v>
      </c>
      <c r="B158" s="26" t="s">
        <v>433</v>
      </c>
      <c r="C158" s="16" t="s">
        <v>428</v>
      </c>
      <c r="D158" s="7" t="s">
        <v>211</v>
      </c>
      <c r="E158" s="3" t="s">
        <v>213</v>
      </c>
      <c r="F158" s="17"/>
      <c r="G158" s="17"/>
      <c r="H158" s="17">
        <v>400</v>
      </c>
      <c r="I158" s="17">
        <v>470</v>
      </c>
      <c r="J158" s="17">
        <v>1789</v>
      </c>
      <c r="K158" s="3" t="str">
        <f t="shared" si="5"/>
        <v>400 x 470 x 1789</v>
      </c>
      <c r="L158" s="12" t="str">
        <f t="shared" si="6"/>
        <v>Skříň  2/5 uzavřená a 3/5 prosklená, pravá, rozměry: 400 x 470 x 1789 mm</v>
      </c>
    </row>
    <row r="159" spans="1:12" s="2" customFormat="1" ht="123" customHeight="1" x14ac:dyDescent="0.25">
      <c r="A159" s="11">
        <v>158</v>
      </c>
      <c r="B159" s="26" t="s">
        <v>433</v>
      </c>
      <c r="C159" s="16" t="s">
        <v>428</v>
      </c>
      <c r="D159" s="7" t="s">
        <v>216</v>
      </c>
      <c r="E159" s="3" t="s">
        <v>212</v>
      </c>
      <c r="F159" s="17"/>
      <c r="G159" s="17"/>
      <c r="H159" s="17">
        <v>600</v>
      </c>
      <c r="I159" s="17">
        <v>470</v>
      </c>
      <c r="J159" s="17">
        <v>1789</v>
      </c>
      <c r="K159" s="3" t="str">
        <f t="shared" si="5"/>
        <v>600 x 470 x 1789</v>
      </c>
      <c r="L159" s="12" t="str">
        <f t="shared" si="6"/>
        <v>Skříň  2/5 uzavřená a 3/5 prosklená, levá, rozměry: 600 x 470 x 1789 mm</v>
      </c>
    </row>
    <row r="160" spans="1:12" s="2" customFormat="1" ht="123" customHeight="1" x14ac:dyDescent="0.25">
      <c r="A160" s="11">
        <v>159</v>
      </c>
      <c r="B160" s="26" t="s">
        <v>433</v>
      </c>
      <c r="C160" s="16" t="s">
        <v>428</v>
      </c>
      <c r="D160" s="7" t="s">
        <v>215</v>
      </c>
      <c r="E160" s="3" t="s">
        <v>214</v>
      </c>
      <c r="F160" s="17"/>
      <c r="G160" s="17"/>
      <c r="H160" s="17">
        <v>600</v>
      </c>
      <c r="I160" s="17">
        <v>470</v>
      </c>
      <c r="J160" s="17">
        <v>1789</v>
      </c>
      <c r="K160" s="3" t="str">
        <f t="shared" si="5"/>
        <v>600 x 470 x 1789</v>
      </c>
      <c r="L160" s="12" t="str">
        <f t="shared" si="6"/>
        <v>Skříň  2/5 uzavřená a 3/5 prosklená, pravá , rozměry: 600 x 470 x 1789 mm</v>
      </c>
    </row>
    <row r="161" spans="1:12" s="2" customFormat="1" ht="114.75" customHeight="1" x14ac:dyDescent="0.25">
      <c r="A161" s="11">
        <v>160</v>
      </c>
      <c r="B161" s="26" t="s">
        <v>433</v>
      </c>
      <c r="C161" s="16" t="s">
        <v>428</v>
      </c>
      <c r="D161" s="7" t="s">
        <v>169</v>
      </c>
      <c r="E161" s="3" t="s">
        <v>403</v>
      </c>
      <c r="F161" s="17"/>
      <c r="G161" s="17"/>
      <c r="H161" s="17">
        <v>800</v>
      </c>
      <c r="I161" s="17">
        <v>470</v>
      </c>
      <c r="J161" s="17">
        <v>1789</v>
      </c>
      <c r="K161" s="3" t="str">
        <f t="shared" si="5"/>
        <v>800 x 470 x 1789</v>
      </c>
      <c r="L161" s="12" t="str">
        <f t="shared" si="6"/>
        <v>Skříň 3/5 uzavřená v dolní části a 2/5 prosklená v horní části, rozměry: 800 x 470 x 1789 mm</v>
      </c>
    </row>
    <row r="162" spans="1:12" s="2" customFormat="1" ht="114.75" customHeight="1" x14ac:dyDescent="0.25">
      <c r="A162" s="11">
        <v>161</v>
      </c>
      <c r="B162" s="26" t="s">
        <v>433</v>
      </c>
      <c r="C162" s="16" t="s">
        <v>428</v>
      </c>
      <c r="D162" s="7" t="s">
        <v>217</v>
      </c>
      <c r="E162" s="3" t="s">
        <v>221</v>
      </c>
      <c r="F162" s="17"/>
      <c r="G162" s="17"/>
      <c r="H162" s="17">
        <v>400</v>
      </c>
      <c r="I162" s="17">
        <v>470</v>
      </c>
      <c r="J162" s="17">
        <v>1789</v>
      </c>
      <c r="K162" s="3" t="str">
        <f t="shared" si="5"/>
        <v>400 x 470 x 1789</v>
      </c>
      <c r="L162" s="12" t="str">
        <f t="shared" si="6"/>
        <v>Skříň 3/5 uzavřená a 2/5 prosklená, levá, rozměry: 400 x 470 x 1789 mm</v>
      </c>
    </row>
    <row r="163" spans="1:12" s="2" customFormat="1" ht="114.75" customHeight="1" x14ac:dyDescent="0.25">
      <c r="A163" s="11">
        <v>162</v>
      </c>
      <c r="B163" s="26" t="s">
        <v>433</v>
      </c>
      <c r="C163" s="16" t="s">
        <v>428</v>
      </c>
      <c r="D163" s="7" t="s">
        <v>218</v>
      </c>
      <c r="E163" s="3" t="s">
        <v>222</v>
      </c>
      <c r="F163" s="17"/>
      <c r="G163" s="17"/>
      <c r="H163" s="17">
        <v>400</v>
      </c>
      <c r="I163" s="17">
        <v>470</v>
      </c>
      <c r="J163" s="17">
        <v>1789</v>
      </c>
      <c r="K163" s="3" t="str">
        <f t="shared" si="5"/>
        <v>400 x 470 x 1789</v>
      </c>
      <c r="L163" s="12" t="str">
        <f t="shared" si="6"/>
        <v>Skříň 3/5 uzavřená a 2/5 prosklená, pravá, rozměry: 400 x 470 x 1789 mm</v>
      </c>
    </row>
    <row r="164" spans="1:12" s="2" customFormat="1" ht="114.75" customHeight="1" x14ac:dyDescent="0.25">
      <c r="A164" s="11">
        <v>163</v>
      </c>
      <c r="B164" s="26" t="s">
        <v>433</v>
      </c>
      <c r="C164" s="16" t="s">
        <v>428</v>
      </c>
      <c r="D164" s="7" t="s">
        <v>219</v>
      </c>
      <c r="E164" s="3" t="s">
        <v>221</v>
      </c>
      <c r="F164" s="17"/>
      <c r="G164" s="17"/>
      <c r="H164" s="17">
        <v>600</v>
      </c>
      <c r="I164" s="17">
        <v>470</v>
      </c>
      <c r="J164" s="17">
        <v>1789</v>
      </c>
      <c r="K164" s="3" t="str">
        <f t="shared" si="5"/>
        <v>600 x 470 x 1789</v>
      </c>
      <c r="L164" s="12" t="str">
        <f t="shared" si="6"/>
        <v>Skříň 3/5 uzavřená a 2/5 prosklená, levá, rozměry: 600 x 470 x 1789 mm</v>
      </c>
    </row>
    <row r="165" spans="1:12" s="2" customFormat="1" ht="114.75" customHeight="1" x14ac:dyDescent="0.25">
      <c r="A165" s="11">
        <v>164</v>
      </c>
      <c r="B165" s="26" t="s">
        <v>433</v>
      </c>
      <c r="C165" s="16" t="s">
        <v>428</v>
      </c>
      <c r="D165" s="7" t="s">
        <v>220</v>
      </c>
      <c r="E165" s="3" t="s">
        <v>222</v>
      </c>
      <c r="F165" s="17"/>
      <c r="G165" s="17"/>
      <c r="H165" s="17">
        <v>600</v>
      </c>
      <c r="I165" s="17">
        <v>470</v>
      </c>
      <c r="J165" s="17">
        <v>1789</v>
      </c>
      <c r="K165" s="3" t="str">
        <f t="shared" si="5"/>
        <v>600 x 470 x 1789</v>
      </c>
      <c r="L165" s="12" t="str">
        <f t="shared" si="6"/>
        <v>Skříň 3/5 uzavřená a 2/5 prosklená, pravá, rozměry: 600 x 470 x 1789 mm</v>
      </c>
    </row>
    <row r="166" spans="1:12" s="2" customFormat="1" ht="114" customHeight="1" x14ac:dyDescent="0.25">
      <c r="A166" s="11">
        <v>165</v>
      </c>
      <c r="B166" s="26" t="s">
        <v>433</v>
      </c>
      <c r="C166" s="16" t="s">
        <v>428</v>
      </c>
      <c r="D166" s="7" t="s">
        <v>170</v>
      </c>
      <c r="E166" s="3" t="s">
        <v>404</v>
      </c>
      <c r="F166" s="17"/>
      <c r="G166" s="17"/>
      <c r="H166" s="17">
        <v>800</v>
      </c>
      <c r="I166" s="17">
        <v>470</v>
      </c>
      <c r="J166" s="17">
        <v>1789</v>
      </c>
      <c r="K166" s="3" t="str">
        <f t="shared" si="5"/>
        <v>800 x 470 x 1789</v>
      </c>
      <c r="L166" s="12" t="str">
        <f t="shared" si="6"/>
        <v>Skříň 2/5 uzavřená v dolní části, 1/5 otevřená (střed) a  2/5 prosklená v horní části , rozměry: 800 x 470 x 1789 mm</v>
      </c>
    </row>
    <row r="167" spans="1:12" s="2" customFormat="1" ht="114" customHeight="1" x14ac:dyDescent="0.25">
      <c r="A167" s="11">
        <v>166</v>
      </c>
      <c r="B167" s="26" t="s">
        <v>433</v>
      </c>
      <c r="C167" s="16" t="s">
        <v>428</v>
      </c>
      <c r="D167" s="7" t="s">
        <v>223</v>
      </c>
      <c r="E167" s="3" t="s">
        <v>227</v>
      </c>
      <c r="F167" s="17"/>
      <c r="G167" s="17"/>
      <c r="H167" s="17">
        <v>400</v>
      </c>
      <c r="I167" s="17">
        <v>470</v>
      </c>
      <c r="J167" s="17">
        <v>1789</v>
      </c>
      <c r="K167" s="3" t="str">
        <f t="shared" si="5"/>
        <v>400 x 470 x 1789</v>
      </c>
      <c r="L167" s="12" t="str">
        <f t="shared" si="6"/>
        <v>Skříň 2/5 uzavřená, 1/5 otevřená (střed) a  2/5 prosklená, levá, rozměry: 400 x 470 x 1789 mm</v>
      </c>
    </row>
    <row r="168" spans="1:12" s="2" customFormat="1" ht="114" customHeight="1" x14ac:dyDescent="0.25">
      <c r="A168" s="11">
        <v>167</v>
      </c>
      <c r="B168" s="26" t="s">
        <v>433</v>
      </c>
      <c r="C168" s="16" t="s">
        <v>428</v>
      </c>
      <c r="D168" s="7" t="s">
        <v>224</v>
      </c>
      <c r="E168" s="3" t="s">
        <v>228</v>
      </c>
      <c r="F168" s="17"/>
      <c r="G168" s="17"/>
      <c r="H168" s="17">
        <v>400</v>
      </c>
      <c r="I168" s="17">
        <v>470</v>
      </c>
      <c r="J168" s="17">
        <v>1789</v>
      </c>
      <c r="K168" s="3" t="str">
        <f t="shared" si="5"/>
        <v>400 x 470 x 1789</v>
      </c>
      <c r="L168" s="12" t="str">
        <f t="shared" si="6"/>
        <v>Skříň 2/5 uzavřená, 1/5 otevřená (střed) a  2/5 prosklená, pravá, rozměry: 400 x 470 x 1789 mm</v>
      </c>
    </row>
    <row r="169" spans="1:12" s="2" customFormat="1" ht="114" customHeight="1" x14ac:dyDescent="0.25">
      <c r="A169" s="11">
        <v>168</v>
      </c>
      <c r="B169" s="26" t="s">
        <v>433</v>
      </c>
      <c r="C169" s="16" t="s">
        <v>428</v>
      </c>
      <c r="D169" s="7" t="s">
        <v>225</v>
      </c>
      <c r="E169" s="3" t="s">
        <v>227</v>
      </c>
      <c r="F169" s="17"/>
      <c r="G169" s="17"/>
      <c r="H169" s="17">
        <v>600</v>
      </c>
      <c r="I169" s="17">
        <v>470</v>
      </c>
      <c r="J169" s="17">
        <v>1789</v>
      </c>
      <c r="K169" s="3" t="str">
        <f t="shared" si="5"/>
        <v>600 x 470 x 1789</v>
      </c>
      <c r="L169" s="12" t="str">
        <f t="shared" si="6"/>
        <v>Skříň 2/5 uzavřená, 1/5 otevřená (střed) a  2/5 prosklená, levá, rozměry: 600 x 470 x 1789 mm</v>
      </c>
    </row>
    <row r="170" spans="1:12" s="2" customFormat="1" ht="114" customHeight="1" x14ac:dyDescent="0.25">
      <c r="A170" s="11">
        <v>169</v>
      </c>
      <c r="B170" s="26" t="s">
        <v>433</v>
      </c>
      <c r="C170" s="16" t="s">
        <v>428</v>
      </c>
      <c r="D170" s="7" t="s">
        <v>226</v>
      </c>
      <c r="E170" s="3" t="s">
        <v>228</v>
      </c>
      <c r="F170" s="17"/>
      <c r="G170" s="17"/>
      <c r="H170" s="17">
        <v>600</v>
      </c>
      <c r="I170" s="17">
        <v>470</v>
      </c>
      <c r="J170" s="17">
        <v>1789</v>
      </c>
      <c r="K170" s="3" t="str">
        <f t="shared" si="5"/>
        <v>600 x 470 x 1789</v>
      </c>
      <c r="L170" s="12" t="str">
        <f t="shared" si="6"/>
        <v>Skříň 2/5 uzavřená, 1/5 otevřená (střed) a  2/5 prosklená, pravá, rozměry: 600 x 470 x 1789 mm</v>
      </c>
    </row>
    <row r="171" spans="1:12" s="2" customFormat="1" ht="114" customHeight="1" x14ac:dyDescent="0.25">
      <c r="A171" s="11">
        <v>170</v>
      </c>
      <c r="B171" s="26" t="s">
        <v>433</v>
      </c>
      <c r="C171" s="16" t="s">
        <v>428</v>
      </c>
      <c r="D171" s="7" t="s">
        <v>229</v>
      </c>
      <c r="E171" s="3" t="s">
        <v>230</v>
      </c>
      <c r="F171" s="17"/>
      <c r="G171" s="17"/>
      <c r="H171" s="17">
        <v>800</v>
      </c>
      <c r="I171" s="17">
        <v>470</v>
      </c>
      <c r="J171" s="17">
        <v>1789</v>
      </c>
      <c r="K171" s="3" t="str">
        <f t="shared" si="5"/>
        <v>800 x 470 x 1789</v>
      </c>
      <c r="L171" s="12" t="str">
        <f t="shared" si="6"/>
        <v>Skříň 3/5 prosklená a  2/5 prosklená, rozměry: 800 x 470 x 1789 mm</v>
      </c>
    </row>
    <row r="172" spans="1:12" s="2" customFormat="1" ht="114" customHeight="1" x14ac:dyDescent="0.25">
      <c r="A172" s="11">
        <v>171</v>
      </c>
      <c r="B172" s="26" t="s">
        <v>433</v>
      </c>
      <c r="C172" s="16" t="s">
        <v>428</v>
      </c>
      <c r="D172" s="7" t="s">
        <v>321</v>
      </c>
      <c r="E172" s="3" t="s">
        <v>389</v>
      </c>
      <c r="F172" s="17"/>
      <c r="G172" s="17"/>
      <c r="H172" s="17">
        <v>800</v>
      </c>
      <c r="I172" s="17">
        <v>800</v>
      </c>
      <c r="J172" s="17">
        <v>1789</v>
      </c>
      <c r="K172" s="3" t="str">
        <f t="shared" si="5"/>
        <v>800 x 800 x 1789</v>
      </c>
      <c r="L172" s="12" t="str">
        <f t="shared" si="6"/>
        <v>Skříň nika rohová vnitřní, rozměry: 800 x 800 x 1789 mm</v>
      </c>
    </row>
    <row r="173" spans="1:12" s="2" customFormat="1" ht="114" customHeight="1" x14ac:dyDescent="0.25">
      <c r="A173" s="11">
        <v>172</v>
      </c>
      <c r="B173" s="26" t="s">
        <v>433</v>
      </c>
      <c r="C173" s="16" t="s">
        <v>428</v>
      </c>
      <c r="D173" s="7" t="s">
        <v>322</v>
      </c>
      <c r="E173" s="3" t="s">
        <v>389</v>
      </c>
      <c r="F173" s="17"/>
      <c r="G173" s="17"/>
      <c r="H173" s="17">
        <v>800</v>
      </c>
      <c r="I173" s="17">
        <v>800</v>
      </c>
      <c r="J173" s="17">
        <v>1103</v>
      </c>
      <c r="K173" s="3" t="str">
        <f t="shared" si="5"/>
        <v>800 x 800 x 1103</v>
      </c>
      <c r="L173" s="12" t="str">
        <f t="shared" si="6"/>
        <v>Skříň nika rohová vnitřní, rozměry: 800 x 800 x 1103 mm</v>
      </c>
    </row>
    <row r="174" spans="1:12" s="2" customFormat="1" ht="114" customHeight="1" x14ac:dyDescent="0.25">
      <c r="A174" s="11">
        <v>173</v>
      </c>
      <c r="B174" s="26" t="s">
        <v>433</v>
      </c>
      <c r="C174" s="16" t="s">
        <v>428</v>
      </c>
      <c r="D174" s="7" t="s">
        <v>323</v>
      </c>
      <c r="E174" s="3" t="s">
        <v>389</v>
      </c>
      <c r="F174" s="17"/>
      <c r="G174" s="17"/>
      <c r="H174" s="17">
        <v>800</v>
      </c>
      <c r="I174" s="17">
        <v>800</v>
      </c>
      <c r="J174" s="17">
        <v>755</v>
      </c>
      <c r="K174" s="3" t="str">
        <f t="shared" si="5"/>
        <v>800 x 800 x 755</v>
      </c>
      <c r="L174" s="12" t="str">
        <f t="shared" si="6"/>
        <v>Skříň nika rohová vnitřní, rozměry: 800 x 800 x 755 mm</v>
      </c>
    </row>
    <row r="175" spans="1:12" s="2" customFormat="1" ht="114" customHeight="1" x14ac:dyDescent="0.25">
      <c r="A175" s="11">
        <v>174</v>
      </c>
      <c r="B175" s="26" t="s">
        <v>433</v>
      </c>
      <c r="C175" s="16" t="s">
        <v>428</v>
      </c>
      <c r="D175" s="7" t="s">
        <v>324</v>
      </c>
      <c r="E175" s="3" t="s">
        <v>388</v>
      </c>
      <c r="F175" s="17"/>
      <c r="G175" s="17"/>
      <c r="H175" s="17">
        <v>450</v>
      </c>
      <c r="I175" s="17">
        <v>450</v>
      </c>
      <c r="J175" s="17">
        <v>1789</v>
      </c>
      <c r="K175" s="3" t="str">
        <f t="shared" si="5"/>
        <v>450 x 450 x 1789</v>
      </c>
      <c r="L175" s="12" t="str">
        <f t="shared" si="6"/>
        <v>Skříň nika rohová ukončovací, rozměry: 450 x 450 x 1789 mm</v>
      </c>
    </row>
    <row r="176" spans="1:12" s="2" customFormat="1" ht="114" customHeight="1" x14ac:dyDescent="0.25">
      <c r="A176" s="11">
        <v>175</v>
      </c>
      <c r="B176" s="26" t="s">
        <v>433</v>
      </c>
      <c r="C176" s="16" t="s">
        <v>428</v>
      </c>
      <c r="D176" s="7" t="s">
        <v>325</v>
      </c>
      <c r="E176" s="3" t="s">
        <v>388</v>
      </c>
      <c r="F176" s="17"/>
      <c r="G176" s="17"/>
      <c r="H176" s="17">
        <v>450</v>
      </c>
      <c r="I176" s="17">
        <v>450</v>
      </c>
      <c r="J176" s="17">
        <v>1103</v>
      </c>
      <c r="K176" s="3" t="str">
        <f t="shared" si="5"/>
        <v>450 x 450 x 1103</v>
      </c>
      <c r="L176" s="12" t="str">
        <f t="shared" si="6"/>
        <v>Skříň nika rohová ukončovací, rozměry: 450 x 450 x 1103 mm</v>
      </c>
    </row>
    <row r="177" spans="1:12" s="2" customFormat="1" ht="114" customHeight="1" x14ac:dyDescent="0.25">
      <c r="A177" s="11">
        <v>176</v>
      </c>
      <c r="B177" s="26" t="s">
        <v>433</v>
      </c>
      <c r="C177" s="16" t="s">
        <v>428</v>
      </c>
      <c r="D177" s="7" t="s">
        <v>326</v>
      </c>
      <c r="E177" s="3" t="s">
        <v>388</v>
      </c>
      <c r="F177" s="17"/>
      <c r="G177" s="17"/>
      <c r="H177" s="17">
        <v>450</v>
      </c>
      <c r="I177" s="17">
        <v>450</v>
      </c>
      <c r="J177" s="17">
        <v>755</v>
      </c>
      <c r="K177" s="3" t="str">
        <f t="shared" si="5"/>
        <v>450 x 450 x 755</v>
      </c>
      <c r="L177" s="12" t="str">
        <f t="shared" si="6"/>
        <v>Skříň nika rohová ukončovací, rozměry: 450 x 450 x 755 mm</v>
      </c>
    </row>
    <row r="178" spans="1:12" s="2" customFormat="1" ht="114" customHeight="1" x14ac:dyDescent="0.25">
      <c r="A178" s="11">
        <v>177</v>
      </c>
      <c r="B178" s="26" t="s">
        <v>433</v>
      </c>
      <c r="C178" s="16" t="s">
        <v>428</v>
      </c>
      <c r="D178" s="7" t="s">
        <v>350</v>
      </c>
      <c r="E178" s="3" t="s">
        <v>47</v>
      </c>
      <c r="F178" s="17"/>
      <c r="G178" s="17"/>
      <c r="H178" s="17">
        <v>800</v>
      </c>
      <c r="I178" s="17">
        <v>600</v>
      </c>
      <c r="J178" s="17">
        <v>1789</v>
      </c>
      <c r="K178" s="3" t="str">
        <f t="shared" si="5"/>
        <v>800 x 600 x 1789</v>
      </c>
      <c r="L178" s="12" t="str">
        <f t="shared" si="6"/>
        <v>Skříň uzavřená uzamykatelná s výsuvem (4 x) a  horní pevnou policí, rozměry: 800 x 600 x 1789 mm</v>
      </c>
    </row>
    <row r="179" spans="1:12" s="2" customFormat="1" ht="124.5" customHeight="1" x14ac:dyDescent="0.25">
      <c r="A179" s="11">
        <v>178</v>
      </c>
      <c r="B179" s="26" t="s">
        <v>433</v>
      </c>
      <c r="C179" s="16" t="s">
        <v>428</v>
      </c>
      <c r="D179" s="7" t="s">
        <v>130</v>
      </c>
      <c r="E179" s="3" t="s">
        <v>36</v>
      </c>
      <c r="F179" s="17"/>
      <c r="G179" s="17"/>
      <c r="H179" s="17">
        <v>400</v>
      </c>
      <c r="I179" s="17">
        <v>470</v>
      </c>
      <c r="J179" s="17">
        <v>2137</v>
      </c>
      <c r="K179" s="3" t="str">
        <f t="shared" si="5"/>
        <v>400 x 470 x 2137</v>
      </c>
      <c r="L179" s="12" t="str">
        <f t="shared" si="6"/>
        <v>Skříň otevřená, rozměry: 400 x 470 x 2137 mm</v>
      </c>
    </row>
    <row r="180" spans="1:12" s="2" customFormat="1" ht="124.5" customHeight="1" x14ac:dyDescent="0.25">
      <c r="A180" s="11">
        <v>179</v>
      </c>
      <c r="B180" s="26" t="s">
        <v>433</v>
      </c>
      <c r="C180" s="16" t="s">
        <v>428</v>
      </c>
      <c r="D180" s="7" t="s">
        <v>352</v>
      </c>
      <c r="E180" s="3" t="s">
        <v>38</v>
      </c>
      <c r="F180" s="17"/>
      <c r="G180" s="17"/>
      <c r="H180" s="17">
        <v>400</v>
      </c>
      <c r="I180" s="17">
        <v>470</v>
      </c>
      <c r="J180" s="17">
        <v>2137</v>
      </c>
      <c r="K180" s="3" t="str">
        <f t="shared" si="5"/>
        <v>400 x 470 x 2137</v>
      </c>
      <c r="L180" s="12" t="str">
        <f t="shared" si="6"/>
        <v>Skříň uzavřená jednodvéřová - pravá, rozměry: 400 x 470 x 2137 mm</v>
      </c>
    </row>
    <row r="181" spans="1:12" s="2" customFormat="1" ht="124.5" customHeight="1" x14ac:dyDescent="0.25">
      <c r="A181" s="11">
        <v>180</v>
      </c>
      <c r="B181" s="26" t="s">
        <v>433</v>
      </c>
      <c r="C181" s="16" t="s">
        <v>428</v>
      </c>
      <c r="D181" s="7" t="s">
        <v>353</v>
      </c>
      <c r="E181" s="3" t="s">
        <v>37</v>
      </c>
      <c r="F181" s="17"/>
      <c r="G181" s="17"/>
      <c r="H181" s="17">
        <v>400</v>
      </c>
      <c r="I181" s="17">
        <v>470</v>
      </c>
      <c r="J181" s="17">
        <v>2137</v>
      </c>
      <c r="K181" s="3" t="str">
        <f t="shared" si="5"/>
        <v>400 x 470 x 2137</v>
      </c>
      <c r="L181" s="12" t="str">
        <f t="shared" si="6"/>
        <v>Skříň uzavřená jednodvéřová - levá, rozměry: 400 x 470 x 2137 mm</v>
      </c>
    </row>
    <row r="182" spans="1:12" s="2" customFormat="1" ht="124.5" customHeight="1" x14ac:dyDescent="0.25">
      <c r="A182" s="11">
        <v>181</v>
      </c>
      <c r="B182" s="26" t="s">
        <v>433</v>
      </c>
      <c r="C182" s="16" t="s">
        <v>428</v>
      </c>
      <c r="D182" s="7" t="s">
        <v>131</v>
      </c>
      <c r="E182" s="3" t="s">
        <v>36</v>
      </c>
      <c r="F182" s="17"/>
      <c r="G182" s="17"/>
      <c r="H182" s="17">
        <v>800</v>
      </c>
      <c r="I182" s="17">
        <v>470</v>
      </c>
      <c r="J182" s="17">
        <v>2137</v>
      </c>
      <c r="K182" s="3" t="str">
        <f t="shared" si="5"/>
        <v>800 x 470 x 2137</v>
      </c>
      <c r="L182" s="12" t="str">
        <f t="shared" si="6"/>
        <v>Skříň otevřená, rozměry: 800 x 470 x 2137 mm</v>
      </c>
    </row>
    <row r="183" spans="1:12" s="2" customFormat="1" ht="124.5" customHeight="1" x14ac:dyDescent="0.25">
      <c r="A183" s="11">
        <v>182</v>
      </c>
      <c r="B183" s="26" t="s">
        <v>433</v>
      </c>
      <c r="C183" s="16" t="s">
        <v>428</v>
      </c>
      <c r="D183" s="7" t="s">
        <v>132</v>
      </c>
      <c r="E183" s="3" t="s">
        <v>39</v>
      </c>
      <c r="F183" s="17"/>
      <c r="G183" s="17"/>
      <c r="H183" s="17">
        <v>800</v>
      </c>
      <c r="I183" s="17">
        <v>470</v>
      </c>
      <c r="J183" s="17">
        <v>2137</v>
      </c>
      <c r="K183" s="3" t="str">
        <f t="shared" si="5"/>
        <v>800 x 470 x 2137</v>
      </c>
      <c r="L183" s="12" t="str">
        <f t="shared" si="6"/>
        <v>Skříň uzavřená, rozměry: 800 x 470 x 2137 mm</v>
      </c>
    </row>
    <row r="184" spans="1:12" s="2" customFormat="1" ht="124.5" customHeight="1" x14ac:dyDescent="0.25">
      <c r="A184" s="11">
        <v>183</v>
      </c>
      <c r="B184" s="26" t="s">
        <v>433</v>
      </c>
      <c r="C184" s="16" t="s">
        <v>428</v>
      </c>
      <c r="D184" s="7" t="s">
        <v>237</v>
      </c>
      <c r="E184" s="3" t="s">
        <v>48</v>
      </c>
      <c r="F184" s="17"/>
      <c r="G184" s="17"/>
      <c r="H184" s="17">
        <v>800</v>
      </c>
      <c r="I184" s="17">
        <v>470</v>
      </c>
      <c r="J184" s="17">
        <v>2137</v>
      </c>
      <c r="K184" s="3" t="str">
        <f t="shared" si="5"/>
        <v>800 x 470 x 2137</v>
      </c>
      <c r="L184" s="12" t="str">
        <f t="shared" si="6"/>
        <v>Skříň uzavřená 3/6 samostatné otevírání  a 3/6 samostatné otevírání , rozměry: 800 x 470 x 2137 mm</v>
      </c>
    </row>
    <row r="185" spans="1:12" s="2" customFormat="1" ht="124.5" customHeight="1" x14ac:dyDescent="0.25">
      <c r="A185" s="11">
        <v>184</v>
      </c>
      <c r="B185" s="26" t="s">
        <v>433</v>
      </c>
      <c r="C185" s="16" t="s">
        <v>428</v>
      </c>
      <c r="D185" s="7" t="s">
        <v>354</v>
      </c>
      <c r="E185" s="3" t="s">
        <v>49</v>
      </c>
      <c r="F185" s="17"/>
      <c r="G185" s="17"/>
      <c r="H185" s="17">
        <v>800</v>
      </c>
      <c r="I185" s="17">
        <v>470</v>
      </c>
      <c r="J185" s="17">
        <v>2137</v>
      </c>
      <c r="K185" s="3" t="str">
        <f t="shared" si="5"/>
        <v>800 x 470 x 2137</v>
      </c>
      <c r="L185" s="12" t="str">
        <f t="shared" si="6"/>
        <v>Skříň šatní uzavřená vč. výsuvu pro ramínka, výplně  a 2 horní police, rozměry: 800 x 470 x 2137 mm</v>
      </c>
    </row>
    <row r="186" spans="1:12" s="2" customFormat="1" ht="124.5" customHeight="1" x14ac:dyDescent="0.25">
      <c r="A186" s="11">
        <v>185</v>
      </c>
      <c r="B186" s="26" t="s">
        <v>433</v>
      </c>
      <c r="C186" s="16" t="s">
        <v>428</v>
      </c>
      <c r="D186" s="7" t="s">
        <v>238</v>
      </c>
      <c r="E186" s="3" t="s">
        <v>50</v>
      </c>
      <c r="F186" s="17"/>
      <c r="G186" s="17"/>
      <c r="H186" s="17">
        <v>800</v>
      </c>
      <c r="I186" s="17">
        <v>470</v>
      </c>
      <c r="J186" s="17">
        <v>2137</v>
      </c>
      <c r="K186" s="3" t="str">
        <f t="shared" si="5"/>
        <v>800 x 470 x 2137</v>
      </c>
      <c r="L186" s="12" t="str">
        <f t="shared" si="6"/>
        <v>Skříň 3/6 uzavřená a 3/6 otevřená, rozměry: 800 x 470 x 2137 mm</v>
      </c>
    </row>
    <row r="187" spans="1:12" s="2" customFormat="1" ht="124.5" customHeight="1" x14ac:dyDescent="0.25">
      <c r="A187" s="11">
        <v>186</v>
      </c>
      <c r="B187" s="26" t="s">
        <v>433</v>
      </c>
      <c r="C187" s="16" t="s">
        <v>428</v>
      </c>
      <c r="D187" s="7" t="s">
        <v>239</v>
      </c>
      <c r="E187" s="3" t="s">
        <v>405</v>
      </c>
      <c r="F187" s="23"/>
      <c r="G187" s="17"/>
      <c r="H187" s="17">
        <v>800</v>
      </c>
      <c r="I187" s="17">
        <v>470</v>
      </c>
      <c r="J187" s="17">
        <v>2137</v>
      </c>
      <c r="K187" s="3" t="str">
        <f t="shared" si="5"/>
        <v>800 x 470 x 2137</v>
      </c>
      <c r="L187" s="12" t="str">
        <f t="shared" si="6"/>
        <v>Skříň 2/6 uzavřená v dolní části a 4/6 otevřená v horní části , rozměry: 800 x 470 x 2137 mm</v>
      </c>
    </row>
    <row r="188" spans="1:12" s="2" customFormat="1" ht="124.5" customHeight="1" x14ac:dyDescent="0.25">
      <c r="A188" s="11">
        <v>187</v>
      </c>
      <c r="B188" s="26" t="s">
        <v>433</v>
      </c>
      <c r="C188" s="16" t="s">
        <v>428</v>
      </c>
      <c r="D188" s="7" t="s">
        <v>240</v>
      </c>
      <c r="E188" s="3" t="s">
        <v>406</v>
      </c>
      <c r="F188" s="17"/>
      <c r="G188" s="17"/>
      <c r="H188" s="17">
        <v>800</v>
      </c>
      <c r="I188" s="17">
        <v>470</v>
      </c>
      <c r="J188" s="17">
        <v>2137</v>
      </c>
      <c r="K188" s="3" t="str">
        <f t="shared" si="5"/>
        <v>800 x 470 x 2137</v>
      </c>
      <c r="L188" s="12" t="str">
        <f t="shared" si="6"/>
        <v>Skříň  3/6 uzavřená v dolní části a 3/6 prosklená v horní části, rozměry: 800 x 470 x 2137 mm</v>
      </c>
    </row>
    <row r="189" spans="1:12" s="2" customFormat="1" ht="124.5" customHeight="1" x14ac:dyDescent="0.25">
      <c r="A189" s="11">
        <v>188</v>
      </c>
      <c r="B189" s="26" t="s">
        <v>433</v>
      </c>
      <c r="C189" s="16" t="s">
        <v>429</v>
      </c>
      <c r="D189" s="7" t="s">
        <v>375</v>
      </c>
      <c r="E189" s="3" t="s">
        <v>407</v>
      </c>
      <c r="F189" s="17"/>
      <c r="G189" s="17"/>
      <c r="H189" s="17">
        <v>450</v>
      </c>
      <c r="I189" s="17">
        <v>600</v>
      </c>
      <c r="J189" s="17">
        <v>600</v>
      </c>
      <c r="K189" s="3" t="str">
        <f t="shared" si="5"/>
        <v>450 x 600 x 600</v>
      </c>
      <c r="L189" s="12" t="str">
        <f t="shared" si="6"/>
        <v>Kontejner uzamykatelný mobilní - 3 zásuvky (vč. vloženého plastového tužkovníku a dělící přepážky) , rozměry: 450 x 600 x 600 mm</v>
      </c>
    </row>
    <row r="190" spans="1:12" s="2" customFormat="1" ht="114" customHeight="1" x14ac:dyDescent="0.25">
      <c r="A190" s="11">
        <v>189</v>
      </c>
      <c r="B190" s="26" t="s">
        <v>433</v>
      </c>
      <c r="C190" s="16" t="s">
        <v>429</v>
      </c>
      <c r="D190" s="7" t="s">
        <v>249</v>
      </c>
      <c r="E190" s="3" t="s">
        <v>409</v>
      </c>
      <c r="F190" s="17"/>
      <c r="G190" s="17"/>
      <c r="H190" s="3">
        <v>450</v>
      </c>
      <c r="I190" s="17">
        <v>600</v>
      </c>
      <c r="J190" s="17">
        <v>600</v>
      </c>
      <c r="K190" s="3" t="str">
        <f t="shared" si="5"/>
        <v>450 x 600 x 600</v>
      </c>
      <c r="L190" s="12" t="str">
        <f t="shared" si="6"/>
        <v>Kontejner uzamykatelný mobilní - 3 zásuvky s tužkovníkem a dělící přepážkou, rozměry: 450 x 600 x 600 mm</v>
      </c>
    </row>
    <row r="191" spans="1:12" s="2" customFormat="1" ht="114" customHeight="1" x14ac:dyDescent="0.25">
      <c r="A191" s="11">
        <v>190</v>
      </c>
      <c r="B191" s="26" t="s">
        <v>433</v>
      </c>
      <c r="C191" s="16" t="s">
        <v>429</v>
      </c>
      <c r="D191" s="7" t="s">
        <v>250</v>
      </c>
      <c r="E191" s="3" t="s">
        <v>408</v>
      </c>
      <c r="F191" s="17"/>
      <c r="G191" s="17"/>
      <c r="H191" s="17">
        <v>450</v>
      </c>
      <c r="I191" s="17">
        <v>600</v>
      </c>
      <c r="J191" s="17">
        <v>600</v>
      </c>
      <c r="K191" s="3" t="str">
        <f t="shared" si="5"/>
        <v>450 x 600 x 600</v>
      </c>
      <c r="L191" s="12" t="str">
        <f t="shared" si="6"/>
        <v>Kontejner uzamykatelný mobilní - 4 zásuvky (vč. vloženého plastového tužkovníku a dělící přepážky), rozměry: 450 x 600 x 600 mm</v>
      </c>
    </row>
    <row r="192" spans="1:12" s="2" customFormat="1" ht="114" customHeight="1" x14ac:dyDescent="0.25">
      <c r="A192" s="11">
        <v>191</v>
      </c>
      <c r="B192" s="26" t="s">
        <v>433</v>
      </c>
      <c r="C192" s="16" t="s">
        <v>429</v>
      </c>
      <c r="D192" s="7" t="s">
        <v>251</v>
      </c>
      <c r="E192" s="3" t="s">
        <v>410</v>
      </c>
      <c r="F192" s="17"/>
      <c r="G192" s="17"/>
      <c r="H192" s="17">
        <v>450</v>
      </c>
      <c r="I192" s="17">
        <v>600</v>
      </c>
      <c r="J192" s="17">
        <v>755</v>
      </c>
      <c r="K192" s="3" t="str">
        <f t="shared" si="5"/>
        <v>450 x 600 x 755</v>
      </c>
      <c r="L192" s="12" t="str">
        <f t="shared" si="6"/>
        <v>Kontejner přístavný - 4 zásuvky s tužkovníkem, rozměry: 450 x 600 x 755 mm</v>
      </c>
    </row>
    <row r="193" spans="1:12" s="2" customFormat="1" ht="114" customHeight="1" x14ac:dyDescent="0.25">
      <c r="A193" s="11">
        <v>192</v>
      </c>
      <c r="B193" s="26" t="s">
        <v>433</v>
      </c>
      <c r="C193" s="16" t="s">
        <v>429</v>
      </c>
      <c r="D193" s="7" t="s">
        <v>252</v>
      </c>
      <c r="E193" s="3" t="s">
        <v>410</v>
      </c>
      <c r="F193" s="17"/>
      <c r="G193" s="17"/>
      <c r="H193" s="17">
        <v>450</v>
      </c>
      <c r="I193" s="17">
        <v>800</v>
      </c>
      <c r="J193" s="17">
        <v>755</v>
      </c>
      <c r="K193" s="3" t="str">
        <f t="shared" si="5"/>
        <v>450 x 800 x 755</v>
      </c>
      <c r="L193" s="12" t="str">
        <f t="shared" si="6"/>
        <v>Kontejner přístavný - 4 zásuvky s tužkovníkem, rozměry: 450 x 800 x 755 mm</v>
      </c>
    </row>
    <row r="194" spans="1:12" s="2" customFormat="1" ht="114" customHeight="1" x14ac:dyDescent="0.25">
      <c r="A194" s="11">
        <v>193</v>
      </c>
      <c r="B194" s="26" t="s">
        <v>433</v>
      </c>
      <c r="C194" s="16" t="s">
        <v>439</v>
      </c>
      <c r="D194" s="7" t="s">
        <v>253</v>
      </c>
      <c r="E194" s="3" t="s">
        <v>255</v>
      </c>
      <c r="F194" s="17"/>
      <c r="G194" s="17"/>
      <c r="H194" s="17">
        <v>800</v>
      </c>
      <c r="I194" s="17">
        <v>470</v>
      </c>
      <c r="J194" s="17">
        <v>1103</v>
      </c>
      <c r="K194" s="3" t="str">
        <f t="shared" si="5"/>
        <v>800 x 470 x 1103</v>
      </c>
      <c r="L194" s="12" t="str">
        <f t="shared" si="6"/>
        <v>Nástavec otevřený policový, rozměry: 800 x 470 x 1103 mm</v>
      </c>
    </row>
    <row r="195" spans="1:12" s="2" customFormat="1" ht="114" customHeight="1" x14ac:dyDescent="0.25">
      <c r="A195" s="11">
        <v>194</v>
      </c>
      <c r="B195" s="26" t="s">
        <v>433</v>
      </c>
      <c r="C195" s="16" t="s">
        <v>439</v>
      </c>
      <c r="D195" s="7" t="s">
        <v>254</v>
      </c>
      <c r="E195" s="3" t="s">
        <v>255</v>
      </c>
      <c r="F195" s="17"/>
      <c r="G195" s="17"/>
      <c r="H195" s="17">
        <v>600</v>
      </c>
      <c r="I195" s="17">
        <v>470</v>
      </c>
      <c r="J195" s="17">
        <v>1103</v>
      </c>
      <c r="K195" s="3" t="str">
        <f t="shared" si="5"/>
        <v>600 x 470 x 1103</v>
      </c>
      <c r="L195" s="12" t="str">
        <f t="shared" si="6"/>
        <v>Nástavec otevřený policový, rozměry: 600 x 470 x 1103 mm</v>
      </c>
    </row>
    <row r="196" spans="1:12" s="2" customFormat="1" ht="114" customHeight="1" x14ac:dyDescent="0.25">
      <c r="A196" s="11">
        <v>195</v>
      </c>
      <c r="B196" s="26" t="s">
        <v>433</v>
      </c>
      <c r="C196" s="16" t="s">
        <v>439</v>
      </c>
      <c r="D196" s="7" t="s">
        <v>256</v>
      </c>
      <c r="E196" s="3" t="s">
        <v>255</v>
      </c>
      <c r="F196" s="17"/>
      <c r="G196" s="17"/>
      <c r="H196" s="17">
        <v>400</v>
      </c>
      <c r="I196" s="17">
        <v>470</v>
      </c>
      <c r="J196" s="17">
        <v>1103</v>
      </c>
      <c r="K196" s="3" t="str">
        <f t="shared" si="5"/>
        <v>400 x 470 x 1103</v>
      </c>
      <c r="L196" s="12" t="str">
        <f t="shared" si="6"/>
        <v>Nástavec otevřený policový, rozměry: 400 x 470 x 1103 mm</v>
      </c>
    </row>
    <row r="197" spans="1:12" s="2" customFormat="1" ht="114" customHeight="1" x14ac:dyDescent="0.25">
      <c r="A197" s="11">
        <v>196</v>
      </c>
      <c r="B197" s="26" t="s">
        <v>433</v>
      </c>
      <c r="C197" s="16" t="s">
        <v>439</v>
      </c>
      <c r="D197" s="7" t="s">
        <v>257</v>
      </c>
      <c r="E197" s="3" t="s">
        <v>258</v>
      </c>
      <c r="F197" s="17"/>
      <c r="G197" s="17"/>
      <c r="H197" s="17">
        <v>800</v>
      </c>
      <c r="I197" s="17">
        <v>470</v>
      </c>
      <c r="J197" s="17">
        <v>755</v>
      </c>
      <c r="K197" s="3" t="str">
        <f t="shared" ref="K197:K259" si="7">CONCATENATE(H197," x ",I197," x ",J197)</f>
        <v>800 x 470 x 755</v>
      </c>
      <c r="L197" s="12" t="str">
        <f t="shared" si="6"/>
        <v>Nástavec otevřený policový nízký, rozměry: 800 x 470 x 755 mm</v>
      </c>
    </row>
    <row r="198" spans="1:12" s="2" customFormat="1" ht="114" customHeight="1" x14ac:dyDescent="0.25">
      <c r="A198" s="11">
        <v>197</v>
      </c>
      <c r="B198" s="26" t="s">
        <v>433</v>
      </c>
      <c r="C198" s="16" t="s">
        <v>439</v>
      </c>
      <c r="D198" s="7" t="s">
        <v>259</v>
      </c>
      <c r="E198" s="3" t="s">
        <v>258</v>
      </c>
      <c r="F198" s="17"/>
      <c r="G198" s="17"/>
      <c r="H198" s="17">
        <v>600</v>
      </c>
      <c r="I198" s="17">
        <v>470</v>
      </c>
      <c r="J198" s="17">
        <v>755</v>
      </c>
      <c r="K198" s="3" t="str">
        <f t="shared" si="7"/>
        <v>600 x 470 x 755</v>
      </c>
      <c r="L198" s="12" t="str">
        <f t="shared" si="6"/>
        <v>Nástavec otevřený policový nízký, rozměry: 600 x 470 x 755 mm</v>
      </c>
    </row>
    <row r="199" spans="1:12" s="2" customFormat="1" ht="114" customHeight="1" x14ac:dyDescent="0.25">
      <c r="A199" s="11">
        <v>198</v>
      </c>
      <c r="B199" s="26" t="s">
        <v>433</v>
      </c>
      <c r="C199" s="16" t="s">
        <v>439</v>
      </c>
      <c r="D199" s="7" t="s">
        <v>260</v>
      </c>
      <c r="E199" s="3" t="s">
        <v>258</v>
      </c>
      <c r="F199" s="17"/>
      <c r="G199" s="17"/>
      <c r="H199" s="17">
        <v>400</v>
      </c>
      <c r="I199" s="17">
        <v>470</v>
      </c>
      <c r="J199" s="17">
        <v>755</v>
      </c>
      <c r="K199" s="3" t="str">
        <f t="shared" si="7"/>
        <v>400 x 470 x 755</v>
      </c>
      <c r="L199" s="12" t="str">
        <f t="shared" si="6"/>
        <v>Nástavec otevřený policový nízký, rozměry: 400 x 470 x 755 mm</v>
      </c>
    </row>
    <row r="200" spans="1:12" s="2" customFormat="1" ht="114" customHeight="1" x14ac:dyDescent="0.25">
      <c r="A200" s="11">
        <v>199</v>
      </c>
      <c r="B200" s="26" t="s">
        <v>433</v>
      </c>
      <c r="C200" s="16" t="s">
        <v>439</v>
      </c>
      <c r="D200" s="7" t="s">
        <v>261</v>
      </c>
      <c r="E200" s="3" t="s">
        <v>266</v>
      </c>
      <c r="F200" s="17"/>
      <c r="G200" s="17"/>
      <c r="H200" s="17">
        <v>800</v>
      </c>
      <c r="I200" s="17">
        <v>470</v>
      </c>
      <c r="J200" s="17">
        <v>1103</v>
      </c>
      <c r="K200" s="3" t="str">
        <f t="shared" si="7"/>
        <v>800 x 470 x 1103</v>
      </c>
      <c r="L200" s="12" t="str">
        <f t="shared" si="6"/>
        <v>Nástavec s dvířkami policový, rozměry: 800 x 470 x 1103 mm</v>
      </c>
    </row>
    <row r="201" spans="1:12" s="2" customFormat="1" ht="114" customHeight="1" x14ac:dyDescent="0.25">
      <c r="A201" s="11">
        <v>200</v>
      </c>
      <c r="B201" s="26" t="s">
        <v>433</v>
      </c>
      <c r="C201" s="16" t="s">
        <v>439</v>
      </c>
      <c r="D201" s="7" t="s">
        <v>262</v>
      </c>
      <c r="E201" s="3" t="s">
        <v>268</v>
      </c>
      <c r="F201" s="17"/>
      <c r="G201" s="17"/>
      <c r="H201" s="17">
        <v>600</v>
      </c>
      <c r="I201" s="17">
        <v>470</v>
      </c>
      <c r="J201" s="17">
        <v>1103</v>
      </c>
      <c r="K201" s="3" t="str">
        <f t="shared" si="7"/>
        <v>600 x 470 x 1103</v>
      </c>
      <c r="L201" s="12" t="str">
        <f t="shared" si="6"/>
        <v>Nástavec s dvířkami policový, levý, rozměry: 600 x 470 x 1103 mm</v>
      </c>
    </row>
    <row r="202" spans="1:12" s="2" customFormat="1" ht="114" customHeight="1" x14ac:dyDescent="0.25">
      <c r="A202" s="11">
        <v>201</v>
      </c>
      <c r="B202" s="26" t="s">
        <v>433</v>
      </c>
      <c r="C202" s="16" t="s">
        <v>439</v>
      </c>
      <c r="D202" s="7" t="s">
        <v>263</v>
      </c>
      <c r="E202" s="3" t="s">
        <v>267</v>
      </c>
      <c r="F202" s="17"/>
      <c r="G202" s="17"/>
      <c r="H202" s="17">
        <v>600</v>
      </c>
      <c r="I202" s="17">
        <v>470</v>
      </c>
      <c r="J202" s="17">
        <v>1103</v>
      </c>
      <c r="K202" s="3" t="str">
        <f t="shared" si="7"/>
        <v>600 x 470 x 1103</v>
      </c>
      <c r="L202" s="12" t="str">
        <f t="shared" si="6"/>
        <v>Nástavec s dvířkami policový, pravý, rozměry: 600 x 470 x 1103 mm</v>
      </c>
    </row>
    <row r="203" spans="1:12" s="2" customFormat="1" ht="114" customHeight="1" x14ac:dyDescent="0.25">
      <c r="A203" s="11">
        <v>202</v>
      </c>
      <c r="B203" s="26" t="s">
        <v>433</v>
      </c>
      <c r="C203" s="16" t="s">
        <v>439</v>
      </c>
      <c r="D203" s="7" t="s">
        <v>264</v>
      </c>
      <c r="E203" s="3" t="s">
        <v>268</v>
      </c>
      <c r="F203" s="17"/>
      <c r="G203" s="17"/>
      <c r="H203" s="17">
        <v>400</v>
      </c>
      <c r="I203" s="17">
        <v>470</v>
      </c>
      <c r="J203" s="17">
        <v>1103</v>
      </c>
      <c r="K203" s="3" t="str">
        <f t="shared" si="7"/>
        <v>400 x 470 x 1103</v>
      </c>
      <c r="L203" s="12" t="str">
        <f t="shared" si="6"/>
        <v>Nástavec s dvířkami policový, levý, rozměry: 400 x 470 x 1103 mm</v>
      </c>
    </row>
    <row r="204" spans="1:12" s="2" customFormat="1" ht="114" customHeight="1" x14ac:dyDescent="0.25">
      <c r="A204" s="11">
        <v>203</v>
      </c>
      <c r="B204" s="26" t="s">
        <v>433</v>
      </c>
      <c r="C204" s="16" t="s">
        <v>439</v>
      </c>
      <c r="D204" s="7" t="s">
        <v>265</v>
      </c>
      <c r="E204" s="3" t="s">
        <v>267</v>
      </c>
      <c r="F204" s="17"/>
      <c r="G204" s="17"/>
      <c r="H204" s="17">
        <v>400</v>
      </c>
      <c r="I204" s="17">
        <v>470</v>
      </c>
      <c r="J204" s="17">
        <v>1103</v>
      </c>
      <c r="K204" s="3" t="str">
        <f t="shared" si="7"/>
        <v>400 x 470 x 1103</v>
      </c>
      <c r="L204" s="12" t="str">
        <f t="shared" si="6"/>
        <v>Nástavec s dvířkami policový, pravý, rozměry: 400 x 470 x 1103 mm</v>
      </c>
    </row>
    <row r="205" spans="1:12" s="2" customFormat="1" ht="114" customHeight="1" x14ac:dyDescent="0.25">
      <c r="A205" s="11">
        <v>204</v>
      </c>
      <c r="B205" s="26" t="s">
        <v>433</v>
      </c>
      <c r="C205" s="16" t="s">
        <v>439</v>
      </c>
      <c r="D205" s="7" t="s">
        <v>269</v>
      </c>
      <c r="E205" s="3" t="s">
        <v>274</v>
      </c>
      <c r="F205" s="17"/>
      <c r="G205" s="17"/>
      <c r="H205" s="17">
        <v>800</v>
      </c>
      <c r="I205" s="17">
        <v>470</v>
      </c>
      <c r="J205" s="17">
        <v>755</v>
      </c>
      <c r="K205" s="3" t="str">
        <f t="shared" si="7"/>
        <v>800 x 470 x 755</v>
      </c>
      <c r="L205" s="12" t="str">
        <f t="shared" ref="L205:L259" si="8">CONCATENATE(E205,", rozměry: ",K205," mm")</f>
        <v>Nástavec s dvířkami policový, nízký, rozměry: 800 x 470 x 755 mm</v>
      </c>
    </row>
    <row r="206" spans="1:12" s="2" customFormat="1" ht="114" customHeight="1" x14ac:dyDescent="0.25">
      <c r="A206" s="11">
        <v>205</v>
      </c>
      <c r="B206" s="26" t="s">
        <v>433</v>
      </c>
      <c r="C206" s="16" t="s">
        <v>439</v>
      </c>
      <c r="D206" s="7" t="s">
        <v>270</v>
      </c>
      <c r="E206" s="3" t="s">
        <v>275</v>
      </c>
      <c r="F206" s="17"/>
      <c r="G206" s="17"/>
      <c r="H206" s="17">
        <v>600</v>
      </c>
      <c r="I206" s="17">
        <v>470</v>
      </c>
      <c r="J206" s="17">
        <v>755</v>
      </c>
      <c r="K206" s="3" t="str">
        <f t="shared" si="7"/>
        <v>600 x 470 x 755</v>
      </c>
      <c r="L206" s="12" t="str">
        <f t="shared" si="8"/>
        <v>Nástavec s dvířkami policový, nízký, levý, rozměry: 600 x 470 x 755 mm</v>
      </c>
    </row>
    <row r="207" spans="1:12" s="2" customFormat="1" ht="114" customHeight="1" x14ac:dyDescent="0.25">
      <c r="A207" s="11">
        <v>206</v>
      </c>
      <c r="B207" s="26" t="s">
        <v>433</v>
      </c>
      <c r="C207" s="16" t="s">
        <v>439</v>
      </c>
      <c r="D207" s="7" t="s">
        <v>271</v>
      </c>
      <c r="E207" s="3" t="s">
        <v>276</v>
      </c>
      <c r="F207" s="17"/>
      <c r="G207" s="17"/>
      <c r="H207" s="17">
        <v>600</v>
      </c>
      <c r="I207" s="17">
        <v>470</v>
      </c>
      <c r="J207" s="17">
        <v>755</v>
      </c>
      <c r="K207" s="3" t="str">
        <f t="shared" si="7"/>
        <v>600 x 470 x 755</v>
      </c>
      <c r="L207" s="12" t="str">
        <f t="shared" si="8"/>
        <v>Nástavec s dvířkami policový, nízký, pravý, rozměry: 600 x 470 x 755 mm</v>
      </c>
    </row>
    <row r="208" spans="1:12" s="2" customFormat="1" ht="114" customHeight="1" x14ac:dyDescent="0.25">
      <c r="A208" s="11">
        <v>207</v>
      </c>
      <c r="B208" s="26" t="s">
        <v>433</v>
      </c>
      <c r="C208" s="16" t="s">
        <v>439</v>
      </c>
      <c r="D208" s="7" t="s">
        <v>272</v>
      </c>
      <c r="E208" s="3" t="s">
        <v>275</v>
      </c>
      <c r="F208" s="17"/>
      <c r="G208" s="17"/>
      <c r="H208" s="17">
        <v>400</v>
      </c>
      <c r="I208" s="17">
        <v>470</v>
      </c>
      <c r="J208" s="17">
        <v>755</v>
      </c>
      <c r="K208" s="3" t="str">
        <f t="shared" si="7"/>
        <v>400 x 470 x 755</v>
      </c>
      <c r="L208" s="12" t="str">
        <f t="shared" si="8"/>
        <v>Nástavec s dvířkami policový, nízký, levý, rozměry: 400 x 470 x 755 mm</v>
      </c>
    </row>
    <row r="209" spans="1:12" s="2" customFormat="1" ht="114" customHeight="1" x14ac:dyDescent="0.25">
      <c r="A209" s="11">
        <v>208</v>
      </c>
      <c r="B209" s="26" t="s">
        <v>433</v>
      </c>
      <c r="C209" s="16" t="s">
        <v>439</v>
      </c>
      <c r="D209" s="7" t="s">
        <v>273</v>
      </c>
      <c r="E209" s="3" t="s">
        <v>276</v>
      </c>
      <c r="F209" s="17"/>
      <c r="G209" s="17"/>
      <c r="H209" s="17">
        <v>400</v>
      </c>
      <c r="I209" s="17">
        <v>470</v>
      </c>
      <c r="J209" s="17">
        <v>755</v>
      </c>
      <c r="K209" s="3" t="str">
        <f t="shared" si="7"/>
        <v>400 x 470 x 755</v>
      </c>
      <c r="L209" s="12" t="str">
        <f t="shared" si="8"/>
        <v>Nástavec s dvířkami policový, nízký, pravý, rozměry: 400 x 470 x 755 mm</v>
      </c>
    </row>
    <row r="210" spans="1:12" s="2" customFormat="1" ht="114" customHeight="1" x14ac:dyDescent="0.25">
      <c r="A210" s="11">
        <v>209</v>
      </c>
      <c r="B210" s="26" t="s">
        <v>433</v>
      </c>
      <c r="C210" s="16" t="s">
        <v>439</v>
      </c>
      <c r="D210" s="7" t="s">
        <v>277</v>
      </c>
      <c r="E210" s="3" t="s">
        <v>283</v>
      </c>
      <c r="F210" s="17"/>
      <c r="G210" s="17"/>
      <c r="H210" s="17">
        <v>800</v>
      </c>
      <c r="I210" s="17">
        <v>470</v>
      </c>
      <c r="J210" s="17">
        <v>1103</v>
      </c>
      <c r="K210" s="3" t="str">
        <f t="shared" si="7"/>
        <v>800 x 470 x 1103</v>
      </c>
      <c r="L210" s="12" t="str">
        <f t="shared" si="8"/>
        <v>Nástavec se skleněnými dvířkami policový, rozměry: 800 x 470 x 1103 mm</v>
      </c>
    </row>
    <row r="211" spans="1:12" s="2" customFormat="1" ht="114" customHeight="1" x14ac:dyDescent="0.25">
      <c r="A211" s="11">
        <v>210</v>
      </c>
      <c r="B211" s="26" t="s">
        <v>433</v>
      </c>
      <c r="C211" s="16" t="s">
        <v>439</v>
      </c>
      <c r="D211" s="7" t="s">
        <v>278</v>
      </c>
      <c r="E211" s="3" t="s">
        <v>285</v>
      </c>
      <c r="F211" s="17"/>
      <c r="G211" s="17"/>
      <c r="H211" s="17">
        <v>600</v>
      </c>
      <c r="I211" s="17">
        <v>470</v>
      </c>
      <c r="J211" s="17">
        <v>1103</v>
      </c>
      <c r="K211" s="3" t="str">
        <f t="shared" si="7"/>
        <v>600 x 470 x 1103</v>
      </c>
      <c r="L211" s="12" t="str">
        <f t="shared" si="8"/>
        <v>Nástavec se skleněnými dvířkami policový, levý, rozměry: 600 x 470 x 1103 mm</v>
      </c>
    </row>
    <row r="212" spans="1:12" s="2" customFormat="1" ht="114" customHeight="1" x14ac:dyDescent="0.25">
      <c r="A212" s="11">
        <v>211</v>
      </c>
      <c r="B212" s="26" t="s">
        <v>433</v>
      </c>
      <c r="C212" s="16" t="s">
        <v>439</v>
      </c>
      <c r="D212" s="7" t="s">
        <v>279</v>
      </c>
      <c r="E212" s="3" t="s">
        <v>284</v>
      </c>
      <c r="F212" s="17"/>
      <c r="G212" s="17"/>
      <c r="H212" s="17">
        <v>600</v>
      </c>
      <c r="I212" s="17">
        <v>470</v>
      </c>
      <c r="J212" s="17">
        <v>1103</v>
      </c>
      <c r="K212" s="3" t="str">
        <f t="shared" si="7"/>
        <v>600 x 470 x 1103</v>
      </c>
      <c r="L212" s="12" t="str">
        <f t="shared" si="8"/>
        <v>Nástavec se skleněnými dvířkami policový, pravý, rozměry: 600 x 470 x 1103 mm</v>
      </c>
    </row>
    <row r="213" spans="1:12" s="2" customFormat="1" ht="114" customHeight="1" x14ac:dyDescent="0.25">
      <c r="A213" s="11">
        <v>212</v>
      </c>
      <c r="B213" s="26" t="s">
        <v>433</v>
      </c>
      <c r="C213" s="16" t="s">
        <v>439</v>
      </c>
      <c r="D213" s="7" t="s">
        <v>280</v>
      </c>
      <c r="E213" s="3" t="s">
        <v>285</v>
      </c>
      <c r="F213" s="17"/>
      <c r="G213" s="17"/>
      <c r="H213" s="17">
        <v>400</v>
      </c>
      <c r="I213" s="17">
        <v>470</v>
      </c>
      <c r="J213" s="17">
        <v>1103</v>
      </c>
      <c r="K213" s="3" t="str">
        <f t="shared" si="7"/>
        <v>400 x 470 x 1103</v>
      </c>
      <c r="L213" s="12" t="str">
        <f t="shared" si="8"/>
        <v>Nástavec se skleněnými dvířkami policový, levý, rozměry: 400 x 470 x 1103 mm</v>
      </c>
    </row>
    <row r="214" spans="1:12" s="2" customFormat="1" ht="114" customHeight="1" x14ac:dyDescent="0.25">
      <c r="A214" s="11">
        <v>213</v>
      </c>
      <c r="B214" s="26" t="s">
        <v>433</v>
      </c>
      <c r="C214" s="16" t="s">
        <v>439</v>
      </c>
      <c r="D214" s="7" t="s">
        <v>281</v>
      </c>
      <c r="E214" s="3" t="s">
        <v>284</v>
      </c>
      <c r="F214" s="17"/>
      <c r="G214" s="17"/>
      <c r="H214" s="17">
        <v>400</v>
      </c>
      <c r="I214" s="17">
        <v>470</v>
      </c>
      <c r="J214" s="17">
        <v>1103</v>
      </c>
      <c r="K214" s="3" t="str">
        <f t="shared" si="7"/>
        <v>400 x 470 x 1103</v>
      </c>
      <c r="L214" s="12" t="str">
        <f t="shared" si="8"/>
        <v>Nástavec se skleněnými dvířkami policový, pravý, rozměry: 400 x 470 x 1103 mm</v>
      </c>
    </row>
    <row r="215" spans="1:12" s="2" customFormat="1" ht="114" customHeight="1" x14ac:dyDescent="0.25">
      <c r="A215" s="11">
        <v>214</v>
      </c>
      <c r="B215" s="26" t="s">
        <v>433</v>
      </c>
      <c r="C215" s="16" t="s">
        <v>439</v>
      </c>
      <c r="D215" s="7" t="s">
        <v>286</v>
      </c>
      <c r="E215" s="3" t="s">
        <v>292</v>
      </c>
      <c r="F215" s="17"/>
      <c r="G215" s="17"/>
      <c r="H215" s="17">
        <v>800</v>
      </c>
      <c r="I215" s="17">
        <v>470</v>
      </c>
      <c r="J215" s="17">
        <v>755</v>
      </c>
      <c r="K215" s="3" t="str">
        <f t="shared" si="7"/>
        <v>800 x 470 x 755</v>
      </c>
      <c r="L215" s="12" t="str">
        <f t="shared" si="8"/>
        <v>Nástavec se skleněnými dvířkami policový, nízký, rozměry: 800 x 470 x 755 mm</v>
      </c>
    </row>
    <row r="216" spans="1:12" s="2" customFormat="1" ht="114" customHeight="1" x14ac:dyDescent="0.25">
      <c r="A216" s="11">
        <v>215</v>
      </c>
      <c r="B216" s="26" t="s">
        <v>433</v>
      </c>
      <c r="C216" s="16" t="s">
        <v>439</v>
      </c>
      <c r="D216" s="7" t="s">
        <v>287</v>
      </c>
      <c r="E216" s="3" t="s">
        <v>291</v>
      </c>
      <c r="F216" s="17"/>
      <c r="G216" s="17"/>
      <c r="H216" s="17">
        <v>600</v>
      </c>
      <c r="I216" s="17">
        <v>470</v>
      </c>
      <c r="J216" s="17">
        <v>755</v>
      </c>
      <c r="K216" s="3" t="str">
        <f t="shared" si="7"/>
        <v>600 x 470 x 755</v>
      </c>
      <c r="L216" s="12" t="str">
        <f t="shared" si="8"/>
        <v>Nástavec se skleněnými dvířkami policový, nízký, levý, rozměry: 600 x 470 x 755 mm</v>
      </c>
    </row>
    <row r="217" spans="1:12" s="2" customFormat="1" ht="114" customHeight="1" x14ac:dyDescent="0.25">
      <c r="A217" s="11">
        <v>216</v>
      </c>
      <c r="B217" s="26" t="s">
        <v>433</v>
      </c>
      <c r="C217" s="16" t="s">
        <v>439</v>
      </c>
      <c r="D217" s="7" t="s">
        <v>288</v>
      </c>
      <c r="E217" s="3" t="s">
        <v>282</v>
      </c>
      <c r="F217" s="17"/>
      <c r="G217" s="17"/>
      <c r="H217" s="17">
        <v>600</v>
      </c>
      <c r="I217" s="17">
        <v>470</v>
      </c>
      <c r="J217" s="17">
        <v>755</v>
      </c>
      <c r="K217" s="3" t="str">
        <f t="shared" si="7"/>
        <v>600 x 470 x 755</v>
      </c>
      <c r="L217" s="12" t="str">
        <f t="shared" si="8"/>
        <v>Nástavec se skleněnými dvířkami policový, nízký, pravý, rozměry: 600 x 470 x 755 mm</v>
      </c>
    </row>
    <row r="218" spans="1:12" s="2" customFormat="1" ht="114" customHeight="1" x14ac:dyDescent="0.25">
      <c r="A218" s="11">
        <v>217</v>
      </c>
      <c r="B218" s="26" t="s">
        <v>433</v>
      </c>
      <c r="C218" s="16" t="s">
        <v>439</v>
      </c>
      <c r="D218" s="7" t="s">
        <v>289</v>
      </c>
      <c r="E218" s="3" t="s">
        <v>291</v>
      </c>
      <c r="F218" s="17"/>
      <c r="G218" s="17"/>
      <c r="H218" s="17">
        <v>400</v>
      </c>
      <c r="I218" s="17">
        <v>470</v>
      </c>
      <c r="J218" s="17">
        <v>755</v>
      </c>
      <c r="K218" s="3" t="str">
        <f t="shared" si="7"/>
        <v>400 x 470 x 755</v>
      </c>
      <c r="L218" s="12" t="str">
        <f t="shared" si="8"/>
        <v>Nástavec se skleněnými dvířkami policový, nízký, levý, rozměry: 400 x 470 x 755 mm</v>
      </c>
    </row>
    <row r="219" spans="1:12" s="2" customFormat="1" ht="114" customHeight="1" x14ac:dyDescent="0.25">
      <c r="A219" s="11">
        <v>218</v>
      </c>
      <c r="B219" s="26" t="s">
        <v>433</v>
      </c>
      <c r="C219" s="16" t="s">
        <v>439</v>
      </c>
      <c r="D219" s="7" t="s">
        <v>290</v>
      </c>
      <c r="E219" s="3" t="s">
        <v>282</v>
      </c>
      <c r="F219" s="17"/>
      <c r="G219" s="17"/>
      <c r="H219" s="17">
        <v>400</v>
      </c>
      <c r="I219" s="17">
        <v>470</v>
      </c>
      <c r="J219" s="17">
        <v>755</v>
      </c>
      <c r="K219" s="3" t="str">
        <f t="shared" si="7"/>
        <v>400 x 470 x 755</v>
      </c>
      <c r="L219" s="12" t="str">
        <f t="shared" si="8"/>
        <v>Nástavec se skleněnými dvířkami policový, nízký, pravý, rozměry: 400 x 470 x 755 mm</v>
      </c>
    </row>
    <row r="220" spans="1:12" s="2" customFormat="1" ht="108.75" customHeight="1" x14ac:dyDescent="0.25">
      <c r="A220" s="11">
        <v>219</v>
      </c>
      <c r="B220" s="26" t="s">
        <v>433</v>
      </c>
      <c r="C220" s="16" t="s">
        <v>430</v>
      </c>
      <c r="D220" s="7" t="s">
        <v>297</v>
      </c>
      <c r="E220" s="3" t="s">
        <v>51</v>
      </c>
      <c r="F220" s="17"/>
      <c r="G220" s="17"/>
      <c r="H220" s="17">
        <v>1200</v>
      </c>
      <c r="I220" s="17">
        <v>18</v>
      </c>
      <c r="J220" s="17">
        <v>400</v>
      </c>
      <c r="K220" s="3" t="str">
        <f t="shared" si="7"/>
        <v>1200 x 18 x 400</v>
      </c>
      <c r="L220" s="12" t="str">
        <f t="shared" si="8"/>
        <v>Paraván laminový, rozměry: 1200 x 18 x 400 mm</v>
      </c>
    </row>
    <row r="221" spans="1:12" s="2" customFormat="1" ht="98.25" customHeight="1" x14ac:dyDescent="0.25">
      <c r="A221" s="11">
        <v>220</v>
      </c>
      <c r="B221" s="26" t="s">
        <v>433</v>
      </c>
      <c r="C221" s="16" t="s">
        <v>430</v>
      </c>
      <c r="D221" s="7" t="s">
        <v>298</v>
      </c>
      <c r="E221" s="3" t="s">
        <v>51</v>
      </c>
      <c r="F221" s="17"/>
      <c r="G221" s="17"/>
      <c r="H221" s="17">
        <v>1400</v>
      </c>
      <c r="I221" s="17">
        <v>18</v>
      </c>
      <c r="J221" s="17">
        <v>400</v>
      </c>
      <c r="K221" s="3" t="str">
        <f t="shared" si="7"/>
        <v>1400 x 18 x 400</v>
      </c>
      <c r="L221" s="12" t="str">
        <f t="shared" si="8"/>
        <v>Paraván laminový, rozměry: 1400 x 18 x 400 mm</v>
      </c>
    </row>
    <row r="222" spans="1:12" s="2" customFormat="1" ht="108.75" customHeight="1" x14ac:dyDescent="0.25">
      <c r="A222" s="11">
        <v>221</v>
      </c>
      <c r="B222" s="26" t="s">
        <v>433</v>
      </c>
      <c r="C222" s="16" t="s">
        <v>430</v>
      </c>
      <c r="D222" s="7" t="s">
        <v>299</v>
      </c>
      <c r="E222" s="3" t="s">
        <v>52</v>
      </c>
      <c r="F222" s="17"/>
      <c r="G222" s="17"/>
      <c r="H222" s="17">
        <v>1600</v>
      </c>
      <c r="I222" s="17">
        <v>18</v>
      </c>
      <c r="J222" s="17">
        <v>400</v>
      </c>
      <c r="K222" s="3" t="str">
        <f t="shared" si="7"/>
        <v>1600 x 18 x 400</v>
      </c>
      <c r="L222" s="12" t="str">
        <f t="shared" si="8"/>
        <v>Paraván laminový , rozměry: 1600 x 18 x 400 mm</v>
      </c>
    </row>
    <row r="223" spans="1:12" s="2" customFormat="1" ht="108.75" customHeight="1" x14ac:dyDescent="0.25">
      <c r="A223" s="11">
        <v>222</v>
      </c>
      <c r="B223" s="26" t="s">
        <v>433</v>
      </c>
      <c r="C223" s="16" t="s">
        <v>430</v>
      </c>
      <c r="D223" s="7" t="s">
        <v>300</v>
      </c>
      <c r="E223" s="3" t="s">
        <v>51</v>
      </c>
      <c r="F223" s="17"/>
      <c r="G223" s="17"/>
      <c r="H223" s="17">
        <v>1800</v>
      </c>
      <c r="I223" s="17">
        <v>18</v>
      </c>
      <c r="J223" s="17">
        <v>400</v>
      </c>
      <c r="K223" s="3" t="str">
        <f t="shared" si="7"/>
        <v>1800 x 18 x 400</v>
      </c>
      <c r="L223" s="12" t="str">
        <f t="shared" si="8"/>
        <v>Paraván laminový, rozměry: 1800 x 18 x 400 mm</v>
      </c>
    </row>
    <row r="224" spans="1:12" s="2" customFormat="1" ht="108.75" customHeight="1" x14ac:dyDescent="0.25">
      <c r="A224" s="11">
        <v>223</v>
      </c>
      <c r="B224" s="26" t="s">
        <v>433</v>
      </c>
      <c r="C224" s="16" t="s">
        <v>430</v>
      </c>
      <c r="D224" s="7" t="s">
        <v>301</v>
      </c>
      <c r="E224" s="3" t="s">
        <v>53</v>
      </c>
      <c r="F224" s="17"/>
      <c r="G224" s="17"/>
      <c r="H224" s="17">
        <v>400</v>
      </c>
      <c r="I224" s="17">
        <v>18</v>
      </c>
      <c r="J224" s="17">
        <v>1789</v>
      </c>
      <c r="K224" s="3" t="str">
        <f t="shared" si="7"/>
        <v>400 x 18 x 1789</v>
      </c>
      <c r="L224" s="12" t="str">
        <f t="shared" si="8"/>
        <v>Věšáková stěna, 3 háčky, odkládací police (nahoře), rozměry: 400 x 18 x 1789 mm</v>
      </c>
    </row>
    <row r="225" spans="1:12" s="2" customFormat="1" ht="108.75" customHeight="1" x14ac:dyDescent="0.25">
      <c r="A225" s="11">
        <v>224</v>
      </c>
      <c r="B225" s="26" t="s">
        <v>433</v>
      </c>
      <c r="C225" s="16" t="s">
        <v>430</v>
      </c>
      <c r="D225" s="7" t="s">
        <v>302</v>
      </c>
      <c r="E225" s="3" t="s">
        <v>411</v>
      </c>
      <c r="F225" s="17"/>
      <c r="G225" s="17"/>
      <c r="H225" s="17">
        <v>800</v>
      </c>
      <c r="I225" s="17">
        <v>18</v>
      </c>
      <c r="J225" s="17">
        <v>1789</v>
      </c>
      <c r="K225" s="3" t="str">
        <f t="shared" si="7"/>
        <v>800 x 18 x 1789</v>
      </c>
      <c r="L225" s="12" t="str">
        <f t="shared" si="8"/>
        <v>Věšáková stěna se zrcadlem, 3 háčky, odkládací police (nahoře), rozměry: 800 x 18 x 1789 mm</v>
      </c>
    </row>
    <row r="226" spans="1:12" s="2" customFormat="1" ht="108.75" customHeight="1" x14ac:dyDescent="0.25">
      <c r="A226" s="11">
        <v>225</v>
      </c>
      <c r="B226" s="26" t="s">
        <v>433</v>
      </c>
      <c r="C226" s="16" t="s">
        <v>430</v>
      </c>
      <c r="D226" s="7" t="s">
        <v>303</v>
      </c>
      <c r="E226" s="3" t="s">
        <v>304</v>
      </c>
      <c r="F226" s="17"/>
      <c r="G226" s="17"/>
      <c r="H226" s="17">
        <v>600</v>
      </c>
      <c r="I226" s="17">
        <v>18</v>
      </c>
      <c r="J226" s="17">
        <v>1200</v>
      </c>
      <c r="K226" s="3" t="str">
        <f t="shared" si="7"/>
        <v>600 x 18 x 1200</v>
      </c>
      <c r="L226" s="12" t="str">
        <f t="shared" si="8"/>
        <v>Věšáková stěna, 3 háčky, rozměry: 600 x 18 x 1200 mm</v>
      </c>
    </row>
    <row r="227" spans="1:12" s="2" customFormat="1" ht="108.75" customHeight="1" x14ac:dyDescent="0.25">
      <c r="A227" s="11">
        <v>226</v>
      </c>
      <c r="B227" s="26" t="s">
        <v>433</v>
      </c>
      <c r="C227" s="16" t="s">
        <v>430</v>
      </c>
      <c r="D227" s="7" t="s">
        <v>309</v>
      </c>
      <c r="E227" s="3" t="s">
        <v>54</v>
      </c>
      <c r="F227" s="17"/>
      <c r="G227" s="17"/>
      <c r="H227" s="17">
        <v>400</v>
      </c>
      <c r="I227" s="17">
        <v>400</v>
      </c>
      <c r="J227" s="17">
        <v>1780</v>
      </c>
      <c r="K227" s="3" t="str">
        <f t="shared" si="7"/>
        <v>400 x 400 x 1780</v>
      </c>
      <c r="L227" s="12" t="str">
        <f t="shared" si="8"/>
        <v>Věšák stojanový, rozměry: 400 x 400 x 1780 mm</v>
      </c>
    </row>
    <row r="228" spans="1:12" s="2" customFormat="1" ht="108.75" customHeight="1" x14ac:dyDescent="0.25">
      <c r="A228" s="11">
        <v>227</v>
      </c>
      <c r="B228" s="26" t="s">
        <v>433</v>
      </c>
      <c r="C228" s="16" t="s">
        <v>428</v>
      </c>
      <c r="D228" s="7" t="s">
        <v>293</v>
      </c>
      <c r="E228" s="3" t="s">
        <v>55</v>
      </c>
      <c r="F228" s="17"/>
      <c r="G228" s="17"/>
      <c r="H228" s="17">
        <v>760</v>
      </c>
      <c r="I228" s="17">
        <v>340</v>
      </c>
      <c r="J228" s="17">
        <v>320</v>
      </c>
      <c r="K228" s="3" t="str">
        <f t="shared" si="7"/>
        <v>760 x 340 x 320</v>
      </c>
      <c r="L228" s="12" t="str">
        <f t="shared" si="8"/>
        <v>Vnitřní výplň pro skříň, rozměry: 760 x 340 x 320 mm</v>
      </c>
    </row>
    <row r="229" spans="1:12" s="2" customFormat="1" ht="108.75" customHeight="1" x14ac:dyDescent="0.25">
      <c r="A229" s="11">
        <v>228</v>
      </c>
      <c r="B229" s="26" t="s">
        <v>433</v>
      </c>
      <c r="C229" s="16" t="s">
        <v>428</v>
      </c>
      <c r="D229" s="7" t="s">
        <v>294</v>
      </c>
      <c r="E229" s="3" t="s">
        <v>55</v>
      </c>
      <c r="F229" s="17"/>
      <c r="G229" s="17"/>
      <c r="H229" s="17">
        <v>800</v>
      </c>
      <c r="I229" s="17">
        <v>400</v>
      </c>
      <c r="J229" s="17">
        <v>410</v>
      </c>
      <c r="K229" s="3" t="str">
        <f t="shared" si="7"/>
        <v>800 x 400 x 410</v>
      </c>
      <c r="L229" s="12" t="str">
        <f t="shared" si="8"/>
        <v>Vnitřní výplň pro skříň, rozměry: 800 x 400 x 410 mm</v>
      </c>
    </row>
    <row r="230" spans="1:12" s="2" customFormat="1" ht="108.75" customHeight="1" x14ac:dyDescent="0.25">
      <c r="A230" s="11">
        <v>229</v>
      </c>
      <c r="B230" s="26" t="s">
        <v>433</v>
      </c>
      <c r="C230" s="16" t="s">
        <v>430</v>
      </c>
      <c r="D230" s="7" t="s">
        <v>296</v>
      </c>
      <c r="E230" s="3" t="s">
        <v>295</v>
      </c>
      <c r="F230" s="17"/>
      <c r="G230" s="17"/>
      <c r="H230" s="17">
        <v>800</v>
      </c>
      <c r="I230" s="17">
        <v>470</v>
      </c>
      <c r="J230" s="17"/>
      <c r="K230" s="3" t="str">
        <f t="shared" si="7"/>
        <v xml:space="preserve">800 x 470 x </v>
      </c>
      <c r="L230" s="12" t="str">
        <f t="shared" si="8"/>
        <v>Police výsuvná, rozměry: 800 x 470 x  mm</v>
      </c>
    </row>
    <row r="231" spans="1:12" s="2" customFormat="1" ht="108.75" customHeight="1" x14ac:dyDescent="0.25">
      <c r="A231" s="11">
        <v>230</v>
      </c>
      <c r="B231" s="26" t="s">
        <v>433</v>
      </c>
      <c r="C231" s="16" t="s">
        <v>434</v>
      </c>
      <c r="D231" s="7" t="s">
        <v>363</v>
      </c>
      <c r="E231" s="3" t="s">
        <v>366</v>
      </c>
      <c r="F231" s="17"/>
      <c r="G231" s="17"/>
      <c r="H231" s="17">
        <v>1400</v>
      </c>
      <c r="I231" s="17">
        <v>350</v>
      </c>
      <c r="J231" s="17">
        <v>300</v>
      </c>
      <c r="K231" s="3" t="str">
        <f t="shared" si="7"/>
        <v>1400 x 350 x 300</v>
      </c>
      <c r="L231" s="12" t="str">
        <f t="shared" si="8"/>
        <v>Stolový nástavec vysoký, rozměry: 1400 x 350 x 300 mm</v>
      </c>
    </row>
    <row r="232" spans="1:12" s="2" customFormat="1" ht="108.75" customHeight="1" x14ac:dyDescent="0.25">
      <c r="A232" s="11">
        <v>231</v>
      </c>
      <c r="B232" s="26" t="s">
        <v>433</v>
      </c>
      <c r="C232" s="16" t="s">
        <v>434</v>
      </c>
      <c r="D232" s="7" t="s">
        <v>364</v>
      </c>
      <c r="E232" s="3" t="s">
        <v>366</v>
      </c>
      <c r="F232" s="17"/>
      <c r="G232" s="17"/>
      <c r="H232" s="17">
        <v>1600</v>
      </c>
      <c r="I232" s="17">
        <v>350</v>
      </c>
      <c r="J232" s="17">
        <v>300</v>
      </c>
      <c r="K232" s="3" t="str">
        <f t="shared" si="7"/>
        <v>1600 x 350 x 300</v>
      </c>
      <c r="L232" s="12" t="str">
        <f t="shared" si="8"/>
        <v>Stolový nástavec vysoký, rozměry: 1600 x 350 x 300 mm</v>
      </c>
    </row>
    <row r="233" spans="1:12" s="2" customFormat="1" ht="108.75" customHeight="1" x14ac:dyDescent="0.25">
      <c r="A233" s="11">
        <v>232</v>
      </c>
      <c r="B233" s="26" t="s">
        <v>433</v>
      </c>
      <c r="C233" s="16" t="s">
        <v>434</v>
      </c>
      <c r="D233" s="7" t="s">
        <v>365</v>
      </c>
      <c r="E233" s="3" t="s">
        <v>366</v>
      </c>
      <c r="F233" s="17"/>
      <c r="G233" s="17"/>
      <c r="H233" s="17">
        <v>1800</v>
      </c>
      <c r="I233" s="17">
        <v>350</v>
      </c>
      <c r="J233" s="17">
        <v>300</v>
      </c>
      <c r="K233" s="3" t="str">
        <f t="shared" si="7"/>
        <v>1800 x 350 x 300</v>
      </c>
      <c r="L233" s="12" t="str">
        <f t="shared" si="8"/>
        <v>Stolový nástavec vysoký, rozměry: 1800 x 350 x 300 mm</v>
      </c>
    </row>
    <row r="234" spans="1:12" s="2" customFormat="1" ht="108.75" customHeight="1" x14ac:dyDescent="0.25">
      <c r="A234" s="11">
        <v>233</v>
      </c>
      <c r="B234" s="26" t="s">
        <v>433</v>
      </c>
      <c r="C234" s="16" t="s">
        <v>434</v>
      </c>
      <c r="D234" s="7" t="s">
        <v>359</v>
      </c>
      <c r="E234" s="3" t="s">
        <v>367</v>
      </c>
      <c r="F234" s="17"/>
      <c r="G234" s="17"/>
      <c r="H234" s="17">
        <v>1200</v>
      </c>
      <c r="I234" s="17">
        <v>300</v>
      </c>
      <c r="J234" s="17">
        <v>300</v>
      </c>
      <c r="K234" s="3" t="str">
        <f t="shared" si="7"/>
        <v>1200 x 300 x 300</v>
      </c>
      <c r="L234" s="12" t="str">
        <f t="shared" si="8"/>
        <v>Stolový nástavec nízký, rozměry: 1200 x 300 x 300 mm</v>
      </c>
    </row>
    <row r="235" spans="1:12" s="2" customFormat="1" ht="108.75" customHeight="1" x14ac:dyDescent="0.25">
      <c r="A235" s="11">
        <v>234</v>
      </c>
      <c r="B235" s="26" t="s">
        <v>433</v>
      </c>
      <c r="C235" s="16" t="s">
        <v>434</v>
      </c>
      <c r="D235" s="7" t="s">
        <v>360</v>
      </c>
      <c r="E235" s="3" t="s">
        <v>367</v>
      </c>
      <c r="F235" s="17"/>
      <c r="G235" s="17"/>
      <c r="H235" s="17">
        <v>1400</v>
      </c>
      <c r="I235" s="17">
        <v>300</v>
      </c>
      <c r="J235" s="17">
        <v>300</v>
      </c>
      <c r="K235" s="3" t="str">
        <f t="shared" si="7"/>
        <v>1400 x 300 x 300</v>
      </c>
      <c r="L235" s="12" t="str">
        <f t="shared" si="8"/>
        <v>Stolový nástavec nízký, rozměry: 1400 x 300 x 300 mm</v>
      </c>
    </row>
    <row r="236" spans="1:12" s="2" customFormat="1" ht="108.75" customHeight="1" x14ac:dyDescent="0.25">
      <c r="A236" s="11">
        <v>235</v>
      </c>
      <c r="B236" s="26" t="s">
        <v>433</v>
      </c>
      <c r="C236" s="16" t="s">
        <v>434</v>
      </c>
      <c r="D236" s="7" t="s">
        <v>361</v>
      </c>
      <c r="E236" s="3" t="s">
        <v>367</v>
      </c>
      <c r="F236" s="17"/>
      <c r="G236" s="17"/>
      <c r="H236" s="17">
        <v>1600</v>
      </c>
      <c r="I236" s="17">
        <v>300</v>
      </c>
      <c r="J236" s="17">
        <v>300</v>
      </c>
      <c r="K236" s="3" t="str">
        <f t="shared" si="7"/>
        <v>1600 x 300 x 300</v>
      </c>
      <c r="L236" s="12" t="str">
        <f t="shared" si="8"/>
        <v>Stolový nástavec nízký, rozměry: 1600 x 300 x 300 mm</v>
      </c>
    </row>
    <row r="237" spans="1:12" s="2" customFormat="1" ht="108.75" customHeight="1" x14ac:dyDescent="0.25">
      <c r="A237" s="11">
        <v>236</v>
      </c>
      <c r="B237" s="26" t="s">
        <v>433</v>
      </c>
      <c r="C237" s="16" t="s">
        <v>434</v>
      </c>
      <c r="D237" s="7" t="s">
        <v>362</v>
      </c>
      <c r="E237" s="3" t="s">
        <v>367</v>
      </c>
      <c r="F237" s="17"/>
      <c r="G237" s="17"/>
      <c r="H237" s="17">
        <v>1800</v>
      </c>
      <c r="I237" s="17">
        <v>300</v>
      </c>
      <c r="J237" s="17">
        <v>300</v>
      </c>
      <c r="K237" s="3" t="str">
        <f t="shared" si="7"/>
        <v>1800 x 300 x 300</v>
      </c>
      <c r="L237" s="12" t="str">
        <f t="shared" si="8"/>
        <v>Stolový nástavec nízký, rozměry: 1800 x 300 x 300 mm</v>
      </c>
    </row>
    <row r="238" spans="1:12" s="2" customFormat="1" ht="108.75" customHeight="1" x14ac:dyDescent="0.25">
      <c r="A238" s="11">
        <v>237</v>
      </c>
      <c r="B238" s="26" t="s">
        <v>433</v>
      </c>
      <c r="C238" s="16" t="s">
        <v>430</v>
      </c>
      <c r="D238" s="7" t="s">
        <v>305</v>
      </c>
      <c r="E238" s="3" t="s">
        <v>56</v>
      </c>
      <c r="F238" s="17"/>
      <c r="G238" s="17"/>
      <c r="H238" s="17">
        <v>800</v>
      </c>
      <c r="I238" s="17">
        <v>300</v>
      </c>
      <c r="J238" s="17">
        <v>300</v>
      </c>
      <c r="K238" s="3" t="str">
        <f t="shared" si="7"/>
        <v>800 x 300 x 300</v>
      </c>
      <c r="L238" s="12" t="str">
        <f t="shared" si="8"/>
        <v>Závěsná police , rozměry: 800 x 300 x 300 mm</v>
      </c>
    </row>
    <row r="239" spans="1:12" s="2" customFormat="1" ht="101.25" customHeight="1" x14ac:dyDescent="0.25">
      <c r="A239" s="11">
        <v>238</v>
      </c>
      <c r="B239" s="26" t="s">
        <v>433</v>
      </c>
      <c r="C239" s="16" t="s">
        <v>430</v>
      </c>
      <c r="D239" s="7" t="s">
        <v>306</v>
      </c>
      <c r="E239" s="3" t="s">
        <v>57</v>
      </c>
      <c r="F239" s="17"/>
      <c r="G239" s="17"/>
      <c r="H239" s="17">
        <v>1200</v>
      </c>
      <c r="I239" s="17">
        <v>300</v>
      </c>
      <c r="J239" s="17">
        <v>300</v>
      </c>
      <c r="K239" s="3" t="str">
        <f t="shared" si="7"/>
        <v>1200 x 300 x 300</v>
      </c>
      <c r="L239" s="12" t="str">
        <f t="shared" si="8"/>
        <v>Závěsná police, rozměry: 1200 x 300 x 300 mm</v>
      </c>
    </row>
    <row r="240" spans="1:12" s="2" customFormat="1" ht="101.25" customHeight="1" x14ac:dyDescent="0.25">
      <c r="A240" s="11">
        <v>239</v>
      </c>
      <c r="B240" s="26" t="s">
        <v>431</v>
      </c>
      <c r="C240" s="16" t="s">
        <v>431</v>
      </c>
      <c r="D240" s="7" t="s">
        <v>317</v>
      </c>
      <c r="E240" s="3" t="s">
        <v>318</v>
      </c>
      <c r="F240" s="17"/>
      <c r="G240" s="17"/>
      <c r="H240" s="17"/>
      <c r="I240" s="17"/>
      <c r="J240" s="17"/>
      <c r="K240" s="3" t="str">
        <f t="shared" si="7"/>
        <v xml:space="preserve"> x  x </v>
      </c>
      <c r="L240" s="12" t="str">
        <f t="shared" si="8"/>
        <v>Držák na PC až do rozměru 240x500x500, rozměry:  x  x  mm</v>
      </c>
    </row>
    <row r="241" spans="1:12" s="2" customFormat="1" ht="101.25" customHeight="1" x14ac:dyDescent="0.25">
      <c r="A241" s="11">
        <v>240</v>
      </c>
      <c r="B241" s="26" t="s">
        <v>433</v>
      </c>
      <c r="C241" s="16" t="s">
        <v>427</v>
      </c>
      <c r="D241" s="7" t="s">
        <v>319</v>
      </c>
      <c r="E241" s="3" t="s">
        <v>320</v>
      </c>
      <c r="F241" s="17"/>
      <c r="G241" s="17"/>
      <c r="H241" s="17">
        <v>1000</v>
      </c>
      <c r="I241" s="17">
        <v>500</v>
      </c>
      <c r="J241" s="17">
        <v>650</v>
      </c>
      <c r="K241" s="3" t="str">
        <f t="shared" si="7"/>
        <v>1000 x 500 x 650</v>
      </c>
      <c r="L241" s="12" t="str">
        <f t="shared" si="8"/>
        <v>Stolek televizní pojízdný, rozměry: 1000 x 500 x 650 mm</v>
      </c>
    </row>
    <row r="242" spans="1:12" s="2" customFormat="1" ht="108.75" customHeight="1" x14ac:dyDescent="0.2">
      <c r="A242" s="11">
        <v>241</v>
      </c>
      <c r="B242" s="26" t="s">
        <v>431</v>
      </c>
      <c r="C242" s="16" t="s">
        <v>431</v>
      </c>
      <c r="D242" s="7" t="s">
        <v>307</v>
      </c>
      <c r="E242" s="3" t="s">
        <v>58</v>
      </c>
      <c r="F242" s="7" t="s">
        <v>59</v>
      </c>
      <c r="G242" s="21"/>
      <c r="H242" s="21"/>
      <c r="I242" s="21"/>
      <c r="J242" s="21"/>
      <c r="K242" s="3" t="str">
        <f t="shared" si="7"/>
        <v xml:space="preserve"> x  x </v>
      </c>
      <c r="L242" s="12" t="str">
        <f t="shared" si="8"/>
        <v>Nábytkový zámek - jednocestný, rozměry:  x  x  mm</v>
      </c>
    </row>
    <row r="243" spans="1:12" s="2" customFormat="1" ht="108.75" customHeight="1" x14ac:dyDescent="0.2">
      <c r="A243" s="11">
        <v>242</v>
      </c>
      <c r="B243" s="26" t="s">
        <v>431</v>
      </c>
      <c r="C243" s="16" t="s">
        <v>431</v>
      </c>
      <c r="D243" s="7" t="s">
        <v>308</v>
      </c>
      <c r="E243" s="3" t="s">
        <v>60</v>
      </c>
      <c r="F243" s="22" t="s">
        <v>61</v>
      </c>
      <c r="G243" s="21"/>
      <c r="H243" s="21"/>
      <c r="I243" s="21"/>
      <c r="J243" s="21"/>
      <c r="K243" s="3" t="str">
        <f t="shared" si="7"/>
        <v xml:space="preserve"> x  x </v>
      </c>
      <c r="L243" s="12" t="str">
        <f t="shared" si="8"/>
        <v>Nábytkový zámek - dvoucestný, rozměry:  x  x  mm</v>
      </c>
    </row>
    <row r="244" spans="1:12" s="2" customFormat="1" ht="108.75" customHeight="1" x14ac:dyDescent="0.2">
      <c r="A244" s="11">
        <v>243</v>
      </c>
      <c r="B244" s="26" t="s">
        <v>431</v>
      </c>
      <c r="C244" s="16" t="s">
        <v>431</v>
      </c>
      <c r="D244" s="7" t="s">
        <v>336</v>
      </c>
      <c r="E244" s="3" t="s">
        <v>343</v>
      </c>
      <c r="F244" s="22"/>
      <c r="G244" s="21"/>
      <c r="H244" s="3">
        <v>560</v>
      </c>
      <c r="I244" s="3">
        <v>330</v>
      </c>
      <c r="J244" s="3"/>
      <c r="K244" s="3" t="str">
        <f t="shared" si="7"/>
        <v xml:space="preserve">560 x 330 x </v>
      </c>
      <c r="L244" s="12" t="str">
        <f t="shared" si="8"/>
        <v>Výsuv na klávesnici plastový, rozměry: 560 x 330 x  mm</v>
      </c>
    </row>
    <row r="245" spans="1:12" s="2" customFormat="1" ht="108.75" customHeight="1" x14ac:dyDescent="0.2">
      <c r="A245" s="11">
        <v>244</v>
      </c>
      <c r="B245" s="26" t="s">
        <v>431</v>
      </c>
      <c r="C245" s="16" t="s">
        <v>431</v>
      </c>
      <c r="D245" s="7" t="s">
        <v>337</v>
      </c>
      <c r="E245" s="3" t="s">
        <v>344</v>
      </c>
      <c r="F245" s="22"/>
      <c r="G245" s="21"/>
      <c r="H245" s="3">
        <v>374</v>
      </c>
      <c r="I245" s="3">
        <v>110</v>
      </c>
      <c r="J245" s="3">
        <v>10</v>
      </c>
      <c r="K245" s="3" t="str">
        <f t="shared" si="7"/>
        <v>374 x 110 x 10</v>
      </c>
      <c r="L245" s="12" t="str">
        <f t="shared" si="8"/>
        <v>Elektrický otočný panel, 3x el. zásuvka, 3x data , rozměry: 374 x 110 x 10 mm</v>
      </c>
    </row>
    <row r="246" spans="1:12" s="2" customFormat="1" ht="108.75" customHeight="1" x14ac:dyDescent="0.2">
      <c r="A246" s="11">
        <v>245</v>
      </c>
      <c r="B246" s="26" t="s">
        <v>431</v>
      </c>
      <c r="C246" s="16" t="s">
        <v>431</v>
      </c>
      <c r="D246" s="7" t="s">
        <v>338</v>
      </c>
      <c r="E246" s="3" t="s">
        <v>345</v>
      </c>
      <c r="F246" s="22"/>
      <c r="G246" s="21"/>
      <c r="H246" s="3">
        <v>374</v>
      </c>
      <c r="I246" s="3">
        <v>110</v>
      </c>
      <c r="J246" s="3">
        <v>10</v>
      </c>
      <c r="K246" s="3" t="str">
        <f t="shared" si="7"/>
        <v>374 x 110 x 10</v>
      </c>
      <c r="L246" s="12" t="str">
        <f t="shared" si="8"/>
        <v>Elektrický otočný panel, 3x el. zásuvka, 2x data, VGA, rozměry: 374 x 110 x 10 mm</v>
      </c>
    </row>
    <row r="247" spans="1:12" s="2" customFormat="1" ht="108.75" customHeight="1" x14ac:dyDescent="0.2">
      <c r="A247" s="11">
        <v>246</v>
      </c>
      <c r="B247" s="26" t="s">
        <v>431</v>
      </c>
      <c r="C247" s="16" t="s">
        <v>431</v>
      </c>
      <c r="D247" s="7" t="s">
        <v>339</v>
      </c>
      <c r="E247" s="3" t="s">
        <v>346</v>
      </c>
      <c r="F247" s="22"/>
      <c r="G247" s="21"/>
      <c r="H247" s="3">
        <v>268</v>
      </c>
      <c r="I247" s="3">
        <v>110</v>
      </c>
      <c r="J247" s="3">
        <v>103</v>
      </c>
      <c r="K247" s="3" t="str">
        <f t="shared" si="7"/>
        <v>268 x 110 x 103</v>
      </c>
      <c r="L247" s="12" t="str">
        <f t="shared" si="8"/>
        <v>Elektrický otočný panel, 2x el. zásuvka, 2x data , rozměry: 268 x 110 x 103 mm</v>
      </c>
    </row>
    <row r="248" spans="1:12" s="2" customFormat="1" ht="108.75" customHeight="1" x14ac:dyDescent="0.2">
      <c r="A248" s="11">
        <v>247</v>
      </c>
      <c r="B248" s="26" t="s">
        <v>431</v>
      </c>
      <c r="C248" s="16" t="s">
        <v>431</v>
      </c>
      <c r="D248" s="7" t="s">
        <v>340</v>
      </c>
      <c r="E248" s="3" t="s">
        <v>347</v>
      </c>
      <c r="F248" s="22"/>
      <c r="G248" s="21"/>
      <c r="H248" s="3">
        <v>374</v>
      </c>
      <c r="I248" s="3">
        <v>110</v>
      </c>
      <c r="J248" s="3">
        <v>103</v>
      </c>
      <c r="K248" s="3" t="str">
        <f t="shared" si="7"/>
        <v>374 x 110 x 103</v>
      </c>
      <c r="L248" s="12" t="str">
        <f t="shared" si="8"/>
        <v>Elektrický otočný panel, 4x el. zásuvka, vypínač , rozměry: 374 x 110 x 103 mm</v>
      </c>
    </row>
    <row r="249" spans="1:12" s="2" customFormat="1" ht="108.75" customHeight="1" x14ac:dyDescent="0.2">
      <c r="A249" s="11">
        <v>248</v>
      </c>
      <c r="B249" s="26" t="s">
        <v>431</v>
      </c>
      <c r="C249" s="16" t="s">
        <v>431</v>
      </c>
      <c r="D249" s="7" t="s">
        <v>341</v>
      </c>
      <c r="E249" s="3" t="s">
        <v>348</v>
      </c>
      <c r="F249" s="22"/>
      <c r="G249" s="21"/>
      <c r="H249" s="3">
        <v>268</v>
      </c>
      <c r="I249" s="3">
        <v>110</v>
      </c>
      <c r="J249" s="3">
        <v>103</v>
      </c>
      <c r="K249" s="3" t="str">
        <f t="shared" si="7"/>
        <v>268 x 110 x 103</v>
      </c>
      <c r="L249" s="12" t="str">
        <f t="shared" si="8"/>
        <v>Elektrický otočný panel, 2x el. zásuvka, vypínač, rozměry: 268 x 110 x 103 mm</v>
      </c>
    </row>
    <row r="250" spans="1:12" s="2" customFormat="1" ht="108.75" customHeight="1" x14ac:dyDescent="0.2">
      <c r="A250" s="11">
        <v>249</v>
      </c>
      <c r="B250" s="26" t="s">
        <v>431</v>
      </c>
      <c r="C250" s="16" t="s">
        <v>431</v>
      </c>
      <c r="D250" s="7" t="s">
        <v>342</v>
      </c>
      <c r="E250" s="3" t="s">
        <v>349</v>
      </c>
      <c r="F250" s="22"/>
      <c r="G250" s="21"/>
      <c r="H250" s="3">
        <v>374</v>
      </c>
      <c r="I250" s="3">
        <v>110</v>
      </c>
      <c r="J250" s="3">
        <v>103</v>
      </c>
      <c r="K250" s="3" t="str">
        <f t="shared" si="7"/>
        <v>374 x 110 x 103</v>
      </c>
      <c r="L250" s="12" t="str">
        <f t="shared" si="8"/>
        <v>Elektrický otočný panel, 3x el. zás., data, VGA, USB, HDMI, rozměry: 374 x 110 x 103 mm</v>
      </c>
    </row>
    <row r="251" spans="1:12" s="2" customFormat="1" ht="108.75" customHeight="1" x14ac:dyDescent="0.25">
      <c r="A251" s="11">
        <v>250</v>
      </c>
      <c r="B251" s="26" t="s">
        <v>436</v>
      </c>
      <c r="C251" s="26" t="s">
        <v>438</v>
      </c>
      <c r="D251" s="7" t="s">
        <v>327</v>
      </c>
      <c r="E251" s="3" t="s">
        <v>383</v>
      </c>
      <c r="F251" s="7" t="s">
        <v>376</v>
      </c>
      <c r="G251" s="7"/>
      <c r="H251" s="3">
        <v>400</v>
      </c>
      <c r="I251" s="3">
        <v>350</v>
      </c>
      <c r="J251" s="3">
        <v>700</v>
      </c>
      <c r="K251" s="3" t="str">
        <f t="shared" si="7"/>
        <v>400 x 350 x 700</v>
      </c>
      <c r="L251" s="12" t="str">
        <f t="shared" si="8"/>
        <v>Kuchyňská skříňka - policová jednodvéřová levá - horní díl, rozměry: 400 x 350 x 700 mm</v>
      </c>
    </row>
    <row r="252" spans="1:12" s="2" customFormat="1" ht="108.75" customHeight="1" x14ac:dyDescent="0.25">
      <c r="A252" s="11">
        <v>251</v>
      </c>
      <c r="B252" s="26" t="s">
        <v>436</v>
      </c>
      <c r="C252" s="26" t="s">
        <v>438</v>
      </c>
      <c r="D252" s="7" t="s">
        <v>328</v>
      </c>
      <c r="E252" s="3" t="s">
        <v>384</v>
      </c>
      <c r="F252" s="7"/>
      <c r="G252" s="7"/>
      <c r="H252" s="3">
        <v>400</v>
      </c>
      <c r="I252" s="3">
        <v>350</v>
      </c>
      <c r="J252" s="3">
        <v>700</v>
      </c>
      <c r="K252" s="3" t="str">
        <f t="shared" si="7"/>
        <v>400 x 350 x 700</v>
      </c>
      <c r="L252" s="12" t="str">
        <f t="shared" si="8"/>
        <v>Kuchyňská skříňka - policová jednodvéřová pravá - horní díl , rozměry: 400 x 350 x 700 mm</v>
      </c>
    </row>
    <row r="253" spans="1:12" s="2" customFormat="1" ht="108.75" customHeight="1" x14ac:dyDescent="0.25">
      <c r="A253" s="11">
        <v>252</v>
      </c>
      <c r="B253" s="26" t="s">
        <v>436</v>
      </c>
      <c r="C253" s="26" t="s">
        <v>438</v>
      </c>
      <c r="D253" s="7" t="s">
        <v>329</v>
      </c>
      <c r="E253" s="3" t="s">
        <v>380</v>
      </c>
      <c r="F253" s="7"/>
      <c r="G253" s="7"/>
      <c r="H253" s="3">
        <v>400</v>
      </c>
      <c r="I253" s="3">
        <v>600</v>
      </c>
      <c r="J253" s="3">
        <v>850</v>
      </c>
      <c r="K253" s="3" t="str">
        <f t="shared" si="7"/>
        <v>400 x 600 x 850</v>
      </c>
      <c r="L253" s="12" t="str">
        <f t="shared" si="8"/>
        <v>Kuchyňská skříňka - 4 zásuvková - dolní díl, rozměry: 400 x 600 x 850 mm</v>
      </c>
    </row>
    <row r="254" spans="1:12" s="2" customFormat="1" ht="115.5" customHeight="1" x14ac:dyDescent="0.25">
      <c r="A254" s="11">
        <v>253</v>
      </c>
      <c r="B254" s="26" t="s">
        <v>436</v>
      </c>
      <c r="C254" s="26" t="s">
        <v>438</v>
      </c>
      <c r="D254" s="7" t="s">
        <v>332</v>
      </c>
      <c r="E254" s="3" t="s">
        <v>378</v>
      </c>
      <c r="F254" s="7" t="s">
        <v>377</v>
      </c>
      <c r="G254" s="7"/>
      <c r="H254" s="3">
        <v>400</v>
      </c>
      <c r="I254" s="3">
        <v>600</v>
      </c>
      <c r="J254" s="3">
        <v>850</v>
      </c>
      <c r="K254" s="3" t="str">
        <f t="shared" si="7"/>
        <v>400 x 600 x 850</v>
      </c>
      <c r="L254" s="12" t="str">
        <f t="shared" si="8"/>
        <v>Kuchyňská skříňka - policová jednodvéřová levá - dolní díl, rozměry: 400 x 600 x 850 mm</v>
      </c>
    </row>
    <row r="255" spans="1:12" s="2" customFormat="1" ht="115.5" customHeight="1" x14ac:dyDescent="0.25">
      <c r="A255" s="11">
        <v>254</v>
      </c>
      <c r="B255" s="26" t="s">
        <v>436</v>
      </c>
      <c r="C255" s="26" t="s">
        <v>438</v>
      </c>
      <c r="D255" s="7" t="s">
        <v>331</v>
      </c>
      <c r="E255" s="3" t="s">
        <v>379</v>
      </c>
      <c r="F255" s="7" t="s">
        <v>382</v>
      </c>
      <c r="G255" s="7"/>
      <c r="H255" s="3">
        <v>400</v>
      </c>
      <c r="I255" s="3">
        <v>600</v>
      </c>
      <c r="J255" s="3">
        <v>850</v>
      </c>
      <c r="K255" s="3" t="str">
        <f t="shared" si="7"/>
        <v>400 x 600 x 850</v>
      </c>
      <c r="L255" s="12" t="str">
        <f t="shared" si="8"/>
        <v>Kuchyňská skříňka - policová jednodvéřová pravá - dolní díl , rozměry: 400 x 600 x 850 mm</v>
      </c>
    </row>
    <row r="256" spans="1:12" s="2" customFormat="1" ht="115.5" customHeight="1" x14ac:dyDescent="0.25">
      <c r="A256" s="11">
        <v>255</v>
      </c>
      <c r="B256" s="26" t="s">
        <v>436</v>
      </c>
      <c r="C256" s="26" t="s">
        <v>438</v>
      </c>
      <c r="D256" s="7" t="s">
        <v>333</v>
      </c>
      <c r="E256" s="3" t="s">
        <v>381</v>
      </c>
      <c r="F256" s="7"/>
      <c r="G256" s="7"/>
      <c r="H256" s="3">
        <v>800</v>
      </c>
      <c r="I256" s="3">
        <v>350</v>
      </c>
      <c r="J256" s="3">
        <v>700</v>
      </c>
      <c r="K256" s="3" t="str">
        <f t="shared" si="7"/>
        <v>800 x 350 x 700</v>
      </c>
      <c r="L256" s="12" t="str">
        <f t="shared" si="8"/>
        <v>Kuchyňská linka - policová - dvoudvéřová - horní díl, rozměry: 800 x 350 x 700 mm</v>
      </c>
    </row>
    <row r="257" spans="1:12" s="2" customFormat="1" ht="115.5" customHeight="1" x14ac:dyDescent="0.25">
      <c r="A257" s="11">
        <v>256</v>
      </c>
      <c r="B257" s="26" t="s">
        <v>436</v>
      </c>
      <c r="C257" s="26" t="s">
        <v>438</v>
      </c>
      <c r="D257" s="7" t="s">
        <v>334</v>
      </c>
      <c r="E257" s="3" t="s">
        <v>385</v>
      </c>
      <c r="F257" s="7"/>
      <c r="G257" s="7"/>
      <c r="H257" s="3">
        <v>800</v>
      </c>
      <c r="I257" s="3">
        <v>600</v>
      </c>
      <c r="J257" s="3">
        <v>850</v>
      </c>
      <c r="K257" s="3" t="str">
        <f t="shared" si="7"/>
        <v>800 x 600 x 850</v>
      </c>
      <c r="L257" s="12" t="str">
        <f t="shared" si="8"/>
        <v>Kuchyňská linka - dvoudveřová - dolní díl - s dřezem a vodovodní baterii , rozměry: 800 x 600 x 850 mm</v>
      </c>
    </row>
    <row r="258" spans="1:12" s="2" customFormat="1" ht="115.5" customHeight="1" x14ac:dyDescent="0.25">
      <c r="A258" s="11">
        <v>257</v>
      </c>
      <c r="B258" s="26" t="s">
        <v>436</v>
      </c>
      <c r="C258" s="26" t="s">
        <v>438</v>
      </c>
      <c r="D258" s="7" t="s">
        <v>335</v>
      </c>
      <c r="E258" s="3" t="s">
        <v>386</v>
      </c>
      <c r="F258" s="7"/>
      <c r="G258" s="7"/>
      <c r="H258" s="3">
        <v>800</v>
      </c>
      <c r="I258" s="3">
        <v>600</v>
      </c>
      <c r="J258" s="3">
        <v>850</v>
      </c>
      <c r="K258" s="3" t="str">
        <f t="shared" si="7"/>
        <v>800 x 600 x 850</v>
      </c>
      <c r="L258" s="12" t="str">
        <f t="shared" si="8"/>
        <v>Kuchyňská linka - dvoudvéřová - dolní díl  - s dřezem bez vodovodní baterie, rozměry: 800 x 600 x 850 mm</v>
      </c>
    </row>
    <row r="259" spans="1:12" s="2" customFormat="1" ht="115.5" customHeight="1" x14ac:dyDescent="0.25">
      <c r="A259" s="11">
        <v>258</v>
      </c>
      <c r="B259" s="26" t="s">
        <v>436</v>
      </c>
      <c r="C259" s="26" t="s">
        <v>438</v>
      </c>
      <c r="D259" s="7" t="s">
        <v>330</v>
      </c>
      <c r="E259" s="3" t="s">
        <v>387</v>
      </c>
      <c r="F259" s="7"/>
      <c r="G259" s="7"/>
      <c r="H259" s="3">
        <v>800</v>
      </c>
      <c r="I259" s="3">
        <v>600</v>
      </c>
      <c r="J259" s="3">
        <v>850</v>
      </c>
      <c r="K259" s="3" t="str">
        <f t="shared" si="7"/>
        <v>800 x 600 x 850</v>
      </c>
      <c r="L259" s="12" t="str">
        <f t="shared" si="8"/>
        <v>Kuchyňská linka - dvoudvéřová policová  - dolní díl, rozměry: 800 x 600 x 850 mm</v>
      </c>
    </row>
    <row r="260" spans="1:12" s="2" customFormat="1" ht="115.5" customHeight="1" x14ac:dyDescent="0.25">
      <c r="A260" s="11">
        <v>259</v>
      </c>
      <c r="B260" s="26" t="s">
        <v>437</v>
      </c>
      <c r="C260" s="16" t="s">
        <v>435</v>
      </c>
      <c r="D260" s="7" t="s">
        <v>390</v>
      </c>
      <c r="E260" s="3" t="s">
        <v>392</v>
      </c>
      <c r="F260" s="7"/>
      <c r="G260" s="7"/>
      <c r="H260" s="3" t="s">
        <v>393</v>
      </c>
      <c r="I260" s="3" t="s">
        <v>394</v>
      </c>
      <c r="J260" s="3" t="s">
        <v>395</v>
      </c>
      <c r="K260" s="3" t="str">
        <f t="shared" ref="K260:K261" si="9">CONCATENATE(H260," x ",I260," x ",J260)</f>
        <v>min. 1950 x min. 850 x min. 400</v>
      </c>
      <c r="L260" s="12" t="str">
        <f t="shared" ref="L260:L261" si="10">CONCATENATE(E260,", rozměry: ",K260," mm")</f>
        <v>Válenda, rozměry: min. 1950 x min. 850 x min. 400 mm</v>
      </c>
    </row>
    <row r="261" spans="1:12" s="2" customFormat="1" ht="115.5" customHeight="1" thickBot="1" x14ac:dyDescent="0.3">
      <c r="A261" s="24">
        <v>260</v>
      </c>
      <c r="B261" s="27" t="s">
        <v>437</v>
      </c>
      <c r="C261" s="18" t="s">
        <v>435</v>
      </c>
      <c r="D261" s="14" t="s">
        <v>391</v>
      </c>
      <c r="E261" s="13" t="s">
        <v>440</v>
      </c>
      <c r="F261" s="14"/>
      <c r="G261" s="14"/>
      <c r="H261" s="13" t="s">
        <v>397</v>
      </c>
      <c r="I261" s="13" t="s">
        <v>396</v>
      </c>
      <c r="J261" s="13" t="s">
        <v>398</v>
      </c>
      <c r="K261" s="13" t="str">
        <f t="shared" si="9"/>
        <v>min. 2050 x min. 970 x min 670 čelo</v>
      </c>
      <c r="L261" s="15" t="str">
        <f t="shared" si="10"/>
        <v>Jednolůžková postel včetně roštu, rozměry: min. 2050 x min. 970 x min 670 čelo mm</v>
      </c>
    </row>
  </sheetData>
  <autoFilter ref="A1:K261">
    <filterColumn colId="5" showButton="0"/>
  </autoFilter>
  <sortState ref="A1:P260">
    <sortCondition ref="D260"/>
  </sortState>
  <mergeCells count="1">
    <mergeCell ref="F1:G1"/>
  </mergeCells>
  <pageMargins left="0.7" right="0.7" top="0.78740157499999996" bottom="0.78740157499999996" header="0.3" footer="0.3"/>
  <pageSetup paperSize="9"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Katalog</vt:lpstr>
    </vt:vector>
  </TitlesOfParts>
  <Company>Ministerstvo financí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Jirásko Daniel Mgr.</dc:creator>
  <cp:lastModifiedBy>Jirásko Daniel Mgr.</cp:lastModifiedBy>
  <cp:lastPrinted>2018-01-11T16:16:08Z</cp:lastPrinted>
  <dcterms:created xsi:type="dcterms:W3CDTF">2018-01-07T12:51:50Z</dcterms:created>
  <dcterms:modified xsi:type="dcterms:W3CDTF">2018-03-14T06:43:52Z</dcterms:modified>
</cp:coreProperties>
</file>