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8\15_OŘ Pořízení integrálního řešení analýzy rizik cestujících v letecké přepravě\6_Zadávací dokumentace FIN\"/>
    </mc:Choice>
  </mc:AlternateContent>
  <bookViews>
    <workbookView xWindow="720" yWindow="840" windowWidth="17955" windowHeight="11040"/>
  </bookViews>
  <sheets>
    <sheet name="Krycí list nabídky" sheetId="1" r:id="rId1"/>
  </sheets>
  <definedNames>
    <definedName name="_xlnm.Print_Area" localSheetId="0">'Krycí list nabídky'!$C$1:$H$55</definedName>
  </definedNames>
  <calcPr calcId="152511"/>
</workbook>
</file>

<file path=xl/calcChain.xml><?xml version="1.0" encoding="utf-8"?>
<calcChain xmlns="http://schemas.openxmlformats.org/spreadsheetml/2006/main">
  <c r="H45" i="1" l="1"/>
  <c r="H44" i="1"/>
  <c r="H46" i="1" s="1"/>
  <c r="H40" i="1"/>
  <c r="H39" i="1"/>
  <c r="H38" i="1"/>
  <c r="H36" i="1"/>
  <c r="H35" i="1"/>
  <c r="H33" i="1"/>
  <c r="H32" i="1"/>
  <c r="H31" i="1"/>
  <c r="H29" i="1" l="1"/>
  <c r="H41" i="1" s="1"/>
  <c r="H42" i="1" l="1"/>
  <c r="H47" i="1"/>
  <c r="H48" i="1" s="1"/>
  <c r="H49" i="1"/>
  <c r="H50" i="1" l="1"/>
  <c r="H43" i="1"/>
  <c r="H51" i="1" s="1"/>
</calcChain>
</file>

<file path=xl/sharedStrings.xml><?xml version="1.0" encoding="utf-8"?>
<sst xmlns="http://schemas.openxmlformats.org/spreadsheetml/2006/main" count="109" uniqueCount="85">
  <si>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</si>
  <si>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</si>
  <si>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</si>
  <si>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</si>
  <si>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</si>
  <si>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</si>
  <si>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</si>
  <si>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</si>
  <si>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</si>
  <si>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</si>
  <si>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</si>
  <si>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</si>
  <si>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</si>
  <si>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</si>
  <si>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</si>
  <si>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</si>
  <si>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</si>
  <si>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</si>
  <si>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</si>
  <si>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</si>
  <si>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</si>
  <si>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</si>
  <si>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</si>
  <si>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</si>
  <si>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</si>
  <si>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</si>
  <si>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</si>
  <si>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</si>
  <si>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Pořízení integrálního řešení analýzy rizik cestujících v letecké přepravě</t>
  </si>
  <si>
    <t>datová schránka:</t>
  </si>
  <si>
    <t>Záruka za jakost aplikačního serveru</t>
  </si>
  <si>
    <t>Označení řádku</t>
  </si>
  <si>
    <t>Popis</t>
  </si>
  <si>
    <t>Poptávaný počet ks/kurzů</t>
  </si>
  <si>
    <t xml:space="preserve">Počet ks </t>
  </si>
  <si>
    <t>C.1.3.7 Pořízení software na klíč - aplikačního serveru "Analýzy rizik cestujících". Jedná se o soubor softwarových komponent, databázového úložiště, datového skladu, vstupně výstupních nástrojů pro zpracování informačních zdrojů, naprogramovaná aplikační logika expertního a statistického zpracování dat a webová prezentační logika.</t>
  </si>
  <si>
    <t>A</t>
  </si>
  <si>
    <t>Hardware</t>
  </si>
  <si>
    <t>C.2.3.1 Vybavení hardwarem informačního centra -  servery pro clusterový výpočetní model s 8 jádrovým procesorem, 64 GB RAM a systémovými RAID 1 SSD disky.</t>
  </si>
  <si>
    <t>C.2.3.2 Vybavení hardwarem informačního centra - diskové pole s optickým propojením se servery pro clusterový výpočetní model s kapacitou min. 16 TB a zálohovací knihovnou.</t>
  </si>
  <si>
    <t>C.2.3.3 Vybavení hardwarem analytických pracovišť - osobní počítače. Počítače pro vývoj, nastavení, implementování a testování rizikových profilů systému s podporou virtualizace.</t>
  </si>
  <si>
    <t>C.2.3.4 Pořízení a integrace čteček a skenerů cestovních dokladů. Pořízení speciálních prostředků výpočetní techniky, včetně integrálního software, pro účely strojového načítaní cestovních dokladů, ICAO kódů zavazadel a EAN kódů dokumentů.</t>
  </si>
  <si>
    <t>C.2.3.4 Mobilních čtečka cestovních dokladů</t>
  </si>
  <si>
    <t>C.2.3.5 Pořízení a integrace detekční techniky, senzorů a kamer. Pořízení speciálních prostředků výpočetní techniky, včetně integračního software, pro účely strojového zpracování digitálních otisků obličejů a dalších elektronicky zpracovatelných markantů, detekce skrytých objektů na těle osob nebo detekce kontaminace osob a zavazadel výbušnými či omamnými látkami.</t>
  </si>
  <si>
    <t>B</t>
  </si>
  <si>
    <t>C</t>
  </si>
  <si>
    <t>D</t>
  </si>
  <si>
    <t>E</t>
  </si>
  <si>
    <t>G</t>
  </si>
  <si>
    <t>H</t>
  </si>
  <si>
    <t>Školení administrátorů</t>
  </si>
  <si>
    <t>Školení operátorů/analytiků</t>
  </si>
  <si>
    <t>C.2.3.5 Detektor nebezpečných předmětů (Body Scanner)</t>
  </si>
  <si>
    <t>C.2.3.5 Detektor nebezpečných látek ETDS</t>
  </si>
  <si>
    <t>--</t>
  </si>
  <si>
    <t>C.2.3.5 Kamera pro napojení na systém rozlišování obličejů FR</t>
  </si>
  <si>
    <t>Výpočet DPH</t>
  </si>
  <si>
    <t>Sazba DPH</t>
  </si>
  <si>
    <t>Délka záruky za jakost aplikačního serveru v měsících
(minimálně 24 měsíců)</t>
  </si>
  <si>
    <t xml:space="preserve">                                                                  Cena za 1 ks/kurz
(Kč bez DPH)
</t>
  </si>
  <si>
    <t xml:space="preserve">                                                                          Cena za 
poptávaný počet ks/kurzů
(Kč bez DPH)
</t>
  </si>
  <si>
    <t>nadlimitní veřejná zakázka zadávaná v otevřeném řízení dle § 56 zákona č. 134/2016 Sb., o zadávání veřejných zakázek, ve znění pozdějších předpisů</t>
  </si>
  <si>
    <t xml:space="preserve">C.2.3.4 Stacionární čtečka cestovních dokladů včetně pracoviště stacionární čtečky </t>
  </si>
  <si>
    <t>E1</t>
  </si>
  <si>
    <t>E2</t>
  </si>
  <si>
    <t>F1</t>
  </si>
  <si>
    <t>F2</t>
  </si>
  <si>
    <t>F3</t>
  </si>
  <si>
    <t xml:space="preserve"> F  </t>
  </si>
  <si>
    <t xml:space="preserve">L </t>
  </si>
  <si>
    <t>I</t>
  </si>
  <si>
    <t>J</t>
  </si>
  <si>
    <t>K</t>
  </si>
  <si>
    <t>M</t>
  </si>
  <si>
    <t>N</t>
  </si>
  <si>
    <t>P</t>
  </si>
  <si>
    <t>Q</t>
  </si>
  <si>
    <t>R</t>
  </si>
  <si>
    <t>CELKOVÁ NABÍDKOVÁ CENA bez DPH za Školení
(způsob výpočtu: řádky J+K)</t>
  </si>
  <si>
    <t>CELKOVÁ NABÍDKOVÁ CENA bez DPH 
(způsob výpočtu: řádky G+L)</t>
  </si>
  <si>
    <r>
      <t xml:space="preserve">CELKOVÁ NABÍDKOVÁ CENA včetně DPH za Školení
(způsob výpočtu: řádky L+M)       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238"/>
      </rPr>
      <t>TATO CENA NESMÍ PŘESÁHNOUT ČÁSTKU VE VÝŠI 1 050 000,- KČ VČETNĚ DPH</t>
    </r>
    <r>
      <rPr>
        <b/>
        <sz val="10"/>
        <rFont val="Calibri"/>
        <family val="2"/>
        <charset val="238"/>
      </rPr>
      <t xml:space="preserve"> </t>
    </r>
  </si>
  <si>
    <r>
      <t xml:space="preserve">CELKOVÁ NABÍDKOVÁ CENA včetně DPH
(způsob výpočtu: řádky I+N)                                                                                                      </t>
    </r>
    <r>
      <rPr>
        <b/>
        <sz val="14"/>
        <color rgb="FFFF0000"/>
        <rFont val="Calibri"/>
        <family val="2"/>
        <charset val="238"/>
        <scheme val="minor"/>
      </rPr>
      <t>TATO CENA NESMÍ PŘESÁHNOUT ČÁSTKU VE VÝŠI 24 980 000,- KČ VČETNĚ DPH</t>
    </r>
  </si>
  <si>
    <t>Software</t>
  </si>
  <si>
    <t>CELKOVÁ NABÍDKOVÁ CENA bez DPH za Software + Hardware
(způsob výpočtu: řádky A+B+C+D+E1+E2+F1+F2+F3)</t>
  </si>
  <si>
    <r>
      <t xml:space="preserve">CELKOVÁ NABÍDKOVÁ CENA včetně DPH za Software + Hardware
(způsob výpočtu: řádky G+H)           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238"/>
      </rPr>
      <t xml:space="preserve">TATO CENA NESMÍ PŘESÁHNOUT ČÁSTKU VE VÝŠI 23 930 000,- KČ VČETNĚ DPH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</si>
</sst>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i/>
      <sz val="10"/>
      <name val="Calibri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2" borderId="0" xfId="0" applyFill="1"/>
    <xf numFmtId="0" fontId="0" fillId="6" borderId="0" xfId="0" applyFill="1" applyBorder="1"/>
    <xf numFmtId="0" fontId="0" fillId="6" borderId="0" xfId="0" applyFill="1"/>
    <xf numFmtId="49" fontId="2" fillId="6" borderId="1" xfId="0" applyNumberFormat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>
      <alignment vertical="center" wrapText="1"/>
    </xf>
    <xf numFmtId="49" fontId="4" fillId="7" borderId="3" xfId="0" applyNumberFormat="1" applyFont="1" applyFill="1" applyBorder="1" applyAlignment="1">
      <alignment horizontal="center" vertical="center"/>
    </xf>
    <xf numFmtId="49" fontId="2" fillId="8" borderId="2" xfId="0" applyNumberFormat="1" applyFont="1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2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6" xfId="0" applyNumberFormat="1" applyFont="1" applyFill="1" applyBorder="1" applyAlignment="1" applyProtection="1">
      <alignment vertical="center" wrapText="1"/>
      <protection hidden="1"/>
    </xf>
    <xf numFmtId="164" fontId="2" fillId="0" borderId="1" xfId="0" quotePrefix="1" applyNumberFormat="1" applyFont="1" applyFill="1" applyBorder="1" applyAlignment="1" applyProtection="1">
      <alignment horizontal="center" vertical="center"/>
      <protection locked="0"/>
    </xf>
    <xf numFmtId="49" fontId="2" fillId="6" borderId="6" xfId="0" applyNumberFormat="1" applyFont="1" applyFill="1" applyBorder="1" applyAlignment="1" applyProtection="1">
      <alignment horizontal="center" vertical="center"/>
      <protection hidden="1"/>
    </xf>
    <xf numFmtId="0" fontId="7" fillId="8" borderId="1" xfId="0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49" fontId="4" fillId="7" borderId="18" xfId="0" applyNumberFormat="1" applyFont="1" applyFill="1" applyBorder="1" applyAlignment="1">
      <alignment horizontal="center" vertical="center"/>
    </xf>
    <xf numFmtId="164" fontId="2" fillId="6" borderId="27" xfId="0" applyNumberFormat="1" applyFont="1" applyFill="1" applyBorder="1" applyAlignment="1" applyProtection="1">
      <alignment vertical="center" wrapText="1"/>
      <protection hidden="1"/>
    </xf>
    <xf numFmtId="0" fontId="6" fillId="6" borderId="0" xfId="0" applyFont="1" applyFill="1"/>
    <xf numFmtId="0" fontId="6" fillId="2" borderId="0" xfId="0" applyFont="1" applyFill="1"/>
    <xf numFmtId="0" fontId="6" fillId="6" borderId="0" xfId="0" applyFont="1" applyFill="1" applyBorder="1"/>
    <xf numFmtId="0" fontId="6" fillId="0" borderId="0" xfId="0" applyFont="1"/>
    <xf numFmtId="49" fontId="4" fillId="7" borderId="3" xfId="0" applyNumberFormat="1" applyFont="1" applyFill="1" applyBorder="1" applyAlignment="1">
      <alignment horizontal="right" vertical="center"/>
    </xf>
    <xf numFmtId="0" fontId="2" fillId="4" borderId="7" xfId="0" applyFont="1" applyFill="1" applyBorder="1" applyAlignment="1" applyProtection="1">
      <alignment vertical="center"/>
      <protection locked="0" hidden="1"/>
    </xf>
    <xf numFmtId="0" fontId="2" fillId="4" borderId="4" xfId="0" applyFont="1" applyFill="1" applyBorder="1" applyAlignment="1" applyProtection="1">
      <alignment vertical="center"/>
      <protection locked="0" hidden="1"/>
    </xf>
    <xf numFmtId="0" fontId="2" fillId="4" borderId="5" xfId="0" applyFont="1" applyFill="1" applyBorder="1" applyAlignment="1" applyProtection="1">
      <alignment vertical="center"/>
      <protection locked="0" hidden="1"/>
    </xf>
    <xf numFmtId="164" fontId="2" fillId="4" borderId="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8" xfId="0" applyFont="1" applyFill="1" applyBorder="1" applyAlignment="1" applyProtection="1">
      <alignment vertical="center"/>
      <protection locked="0" hidden="1"/>
    </xf>
    <xf numFmtId="164" fontId="11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11" fillId="6" borderId="26" xfId="0" applyNumberFormat="1" applyFont="1" applyFill="1" applyBorder="1" applyAlignment="1" applyProtection="1">
      <alignment horizontal="center" vertical="center"/>
      <protection hidden="1"/>
    </xf>
    <xf numFmtId="49" fontId="4" fillId="7" borderId="18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7" borderId="36" xfId="0" applyNumberFormat="1" applyFont="1" applyFill="1" applyBorder="1" applyAlignment="1">
      <alignment horizontal="center" vertical="center"/>
    </xf>
    <xf numFmtId="49" fontId="4" fillId="7" borderId="37" xfId="0" applyNumberFormat="1" applyFont="1" applyFill="1" applyBorder="1" applyAlignment="1">
      <alignment horizontal="center" vertical="center"/>
    </xf>
    <xf numFmtId="164" fontId="4" fillId="6" borderId="27" xfId="0" applyNumberFormat="1" applyFont="1" applyFill="1" applyBorder="1" applyAlignment="1" applyProtection="1">
      <alignment vertical="center" wrapText="1"/>
      <protection hidden="1"/>
    </xf>
    <xf numFmtId="164" fontId="4" fillId="6" borderId="26" xfId="0" applyNumberFormat="1" applyFont="1" applyFill="1" applyBorder="1" applyAlignment="1" applyProtection="1">
      <alignment vertical="center" wrapText="1"/>
      <protection hidden="1"/>
    </xf>
    <xf numFmtId="49" fontId="4" fillId="7" borderId="39" xfId="0" applyNumberFormat="1" applyFont="1" applyFill="1" applyBorder="1" applyAlignment="1">
      <alignment horizontal="center" vertical="center"/>
    </xf>
    <xf numFmtId="164" fontId="2" fillId="4" borderId="43" xfId="0" applyNumberFormat="1" applyFont="1" applyFill="1" applyBorder="1" applyAlignment="1" applyProtection="1">
      <alignment horizontal="center" vertical="center"/>
      <protection locked="0" hidden="1"/>
    </xf>
    <xf numFmtId="0" fontId="2" fillId="6" borderId="43" xfId="0" applyNumberFormat="1" applyFont="1" applyFill="1" applyBorder="1" applyAlignment="1" applyProtection="1">
      <alignment horizontal="center" vertical="center"/>
      <protection hidden="1"/>
    </xf>
    <xf numFmtId="164" fontId="2" fillId="6" borderId="44" xfId="0" applyNumberFormat="1" applyFont="1" applyFill="1" applyBorder="1" applyAlignment="1" applyProtection="1">
      <alignment vertical="center" wrapText="1"/>
      <protection hidden="1"/>
    </xf>
    <xf numFmtId="164" fontId="4" fillId="6" borderId="38" xfId="0" applyNumberFormat="1" applyFont="1" applyFill="1" applyBorder="1" applyAlignment="1" applyProtection="1">
      <alignment vertical="center" wrapText="1"/>
      <protection hidden="1"/>
    </xf>
    <xf numFmtId="0" fontId="4" fillId="3" borderId="27" xfId="0" applyFont="1" applyFill="1" applyBorder="1" applyAlignment="1">
      <alignment horizontal="center" vertical="center" wrapText="1"/>
    </xf>
    <xf numFmtId="49" fontId="2" fillId="8" borderId="46" xfId="0" applyNumberFormat="1" applyFont="1" applyFill="1" applyBorder="1" applyAlignment="1">
      <alignment vertical="center" wrapText="1"/>
    </xf>
    <xf numFmtId="0" fontId="0" fillId="8" borderId="43" xfId="0" applyFill="1" applyBorder="1" applyAlignment="1">
      <alignment vertical="center" wrapText="1"/>
    </xf>
    <xf numFmtId="0" fontId="7" fillId="8" borderId="43" xfId="0" applyFont="1" applyFill="1" applyBorder="1" applyAlignment="1">
      <alignment horizontal="center" vertical="center" wrapText="1"/>
    </xf>
    <xf numFmtId="0" fontId="0" fillId="8" borderId="44" xfId="0" applyFill="1" applyBorder="1" applyAlignment="1">
      <alignment vertical="center" wrapText="1"/>
    </xf>
    <xf numFmtId="49" fontId="4" fillId="7" borderId="30" xfId="0" applyNumberFormat="1" applyFont="1" applyFill="1" applyBorder="1" applyAlignment="1">
      <alignment horizontal="center" vertical="center"/>
    </xf>
    <xf numFmtId="164" fontId="4" fillId="6" borderId="47" xfId="0" applyNumberFormat="1" applyFont="1" applyFill="1" applyBorder="1" applyAlignment="1" applyProtection="1">
      <alignment vertical="center" wrapText="1"/>
      <protection hidden="1"/>
    </xf>
    <xf numFmtId="164" fontId="4" fillId="6" borderId="5" xfId="0" applyNumberFormat="1" applyFont="1" applyFill="1" applyBorder="1" applyAlignment="1" applyProtection="1">
      <alignment vertical="center" wrapText="1"/>
      <protection locked="0" hidden="1"/>
    </xf>
    <xf numFmtId="49" fontId="5" fillId="7" borderId="28" xfId="0" applyNumberFormat="1" applyFont="1" applyFill="1" applyBorder="1" applyAlignment="1">
      <alignment horizontal="center" vertical="center" wrapText="1"/>
    </xf>
    <xf numFmtId="164" fontId="5" fillId="6" borderId="12" xfId="0" applyNumberFormat="1" applyFont="1" applyFill="1" applyBorder="1" applyAlignment="1" applyProtection="1">
      <alignment vertical="center" wrapText="1"/>
      <protection hidden="1"/>
    </xf>
    <xf numFmtId="49" fontId="5" fillId="7" borderId="2" xfId="0" applyNumberFormat="1" applyFont="1" applyFill="1" applyBorder="1" applyAlignment="1">
      <alignment horizontal="center" vertical="center" wrapText="1"/>
    </xf>
    <xf numFmtId="164" fontId="5" fillId="6" borderId="5" xfId="0" applyNumberFormat="1" applyFont="1" applyFill="1" applyBorder="1" applyAlignment="1" applyProtection="1">
      <alignment vertical="center" wrapText="1"/>
      <protection hidden="1"/>
    </xf>
    <xf numFmtId="49" fontId="5" fillId="7" borderId="33" xfId="0" applyNumberFormat="1" applyFont="1" applyFill="1" applyBorder="1" applyAlignment="1">
      <alignment horizontal="center" vertical="center" wrapText="1"/>
    </xf>
    <xf numFmtId="164" fontId="5" fillId="6" borderId="48" xfId="0" applyNumberFormat="1" applyFont="1" applyFill="1" applyBorder="1" applyAlignment="1" applyProtection="1">
      <alignment vertical="center" wrapText="1"/>
      <protection hidden="1"/>
    </xf>
    <xf numFmtId="10" fontId="8" fillId="9" borderId="5" xfId="0" applyNumberFormat="1" applyFont="1" applyFill="1" applyBorder="1" applyAlignment="1" applyProtection="1">
      <alignment vertical="center" wrapText="1"/>
      <protection locked="0" hidden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4" borderId="7" xfId="0" applyFont="1" applyFill="1" applyBorder="1" applyAlignment="1" applyProtection="1">
      <alignment horizontal="center" vertical="center"/>
      <protection locked="0" hidden="1"/>
    </xf>
    <xf numFmtId="0" fontId="2" fillId="4" borderId="4" xfId="0" applyFont="1" applyFill="1" applyBorder="1" applyAlignment="1" applyProtection="1">
      <alignment horizontal="center" vertical="center"/>
      <protection locked="0" hidden="1"/>
    </xf>
    <xf numFmtId="0" fontId="2" fillId="4" borderId="5" xfId="0" applyFont="1" applyFill="1" applyBorder="1" applyAlignment="1" applyProtection="1">
      <alignment horizontal="center" vertical="center"/>
      <protection locked="0" hidden="1"/>
    </xf>
    <xf numFmtId="0" fontId="2" fillId="3" borderId="2" xfId="0" applyFont="1" applyFill="1" applyBorder="1" applyAlignment="1">
      <alignment horizontal="left" vertical="center"/>
    </xf>
    <xf numFmtId="0" fontId="0" fillId="0" borderId="1" xfId="0" applyBorder="1" applyAlignment="1"/>
    <xf numFmtId="0" fontId="2" fillId="4" borderId="7" xfId="0" applyFont="1" applyFill="1" applyBorder="1" applyAlignment="1" applyProtection="1">
      <alignment horizontal="left" vertical="center"/>
      <protection locked="0" hidden="1"/>
    </xf>
    <xf numFmtId="0" fontId="2" fillId="4" borderId="4" xfId="0" applyFont="1" applyFill="1" applyBorder="1" applyAlignment="1" applyProtection="1">
      <alignment horizontal="left" vertical="center"/>
      <protection locked="0" hidden="1"/>
    </xf>
    <xf numFmtId="0" fontId="2" fillId="4" borderId="5" xfId="0" applyFont="1" applyFill="1" applyBorder="1" applyAlignment="1" applyProtection="1">
      <alignment horizontal="left" vertical="center"/>
      <protection locked="0" hidden="1"/>
    </xf>
    <xf numFmtId="0" fontId="2" fillId="4" borderId="7" xfId="0" applyFont="1" applyFill="1" applyBorder="1" applyAlignment="1" applyProtection="1">
      <alignment horizontal="left" vertical="top"/>
      <protection locked="0" hidden="1"/>
    </xf>
    <xf numFmtId="0" fontId="2" fillId="4" borderId="4" xfId="0" applyFont="1" applyFill="1" applyBorder="1" applyAlignment="1" applyProtection="1">
      <alignment horizontal="left" vertical="top"/>
      <protection locked="0" hidden="1"/>
    </xf>
    <xf numFmtId="0" fontId="2" fillId="4" borderId="5" xfId="0" applyFont="1" applyFill="1" applyBorder="1" applyAlignment="1" applyProtection="1">
      <alignment horizontal="left" vertical="top"/>
      <protection locked="0" hidden="1"/>
    </xf>
    <xf numFmtId="0" fontId="9" fillId="7" borderId="7" xfId="0" applyFont="1" applyFill="1" applyBorder="1" applyAlignment="1" applyProtection="1">
      <alignment horizontal="left" vertical="center" wrapText="1"/>
    </xf>
    <xf numFmtId="0" fontId="9" fillId="7" borderId="4" xfId="0" applyFont="1" applyFill="1" applyBorder="1" applyAlignment="1" applyProtection="1">
      <alignment horizontal="left" vertical="center" wrapText="1"/>
    </xf>
    <xf numFmtId="0" fontId="9" fillId="7" borderId="8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0" fillId="0" borderId="4" xfId="0" applyBorder="1" applyAlignment="1"/>
    <xf numFmtId="0" fontId="0" fillId="0" borderId="8" xfId="0" applyBorder="1" applyAlignment="1"/>
    <xf numFmtId="0" fontId="7" fillId="8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7" borderId="34" xfId="0" applyFont="1" applyFill="1" applyBorder="1" applyAlignment="1">
      <alignment horizontal="left" vertical="center" wrapText="1"/>
    </xf>
    <xf numFmtId="0" fontId="12" fillId="7" borderId="34" xfId="0" applyFont="1" applyFill="1" applyBorder="1" applyAlignment="1">
      <alignment horizontal="left" vertical="center"/>
    </xf>
    <xf numFmtId="0" fontId="12" fillId="7" borderId="3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5" fillId="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4" fillId="5" borderId="3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2" fillId="3" borderId="3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2" fillId="3" borderId="18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0" borderId="13" xfId="0" applyFont="1" applyBorder="1" applyAlignment="1"/>
    <xf numFmtId="0" fontId="7" fillId="8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3" borderId="19" xfId="0" applyFont="1" applyFill="1" applyBorder="1" applyAlignment="1">
      <alignment horizontal="left" vertical="center"/>
    </xf>
    <xf numFmtId="0" fontId="0" fillId="0" borderId="20" xfId="0" applyBorder="1" applyAlignment="1"/>
    <xf numFmtId="0" fontId="0" fillId="0" borderId="21" xfId="0" applyBorder="1" applyAlignment="1"/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1" fillId="7" borderId="24" xfId="0" applyFont="1" applyFill="1" applyBorder="1" applyAlignment="1" applyProtection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2" fillId="7" borderId="40" xfId="0" applyFont="1" applyFill="1" applyBorder="1" applyAlignment="1" applyProtection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vertical="center" wrapText="1"/>
      <protection locked="0" hidden="1"/>
    </xf>
    <xf numFmtId="0" fontId="2" fillId="4" borderId="5" xfId="0" applyFont="1" applyFill="1" applyBorder="1" applyAlignment="1" applyProtection="1">
      <alignment vertical="center" wrapText="1"/>
      <protection locked="0" hidden="1"/>
    </xf>
    <xf numFmtId="0" fontId="12" fillId="7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/>
    </xf>
    <xf numFmtId="0" fontId="12" fillId="7" borderId="29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/>
    </xf>
    <xf numFmtId="0" fontId="4" fillId="7" borderId="24" xfId="0" applyFont="1" applyFill="1" applyBorder="1" applyAlignment="1" applyProtection="1">
      <alignment horizontal="left" vertical="top" wrapText="1"/>
    </xf>
    <xf numFmtId="0" fontId="4" fillId="7" borderId="9" xfId="0" applyFont="1" applyFill="1" applyBorder="1" applyAlignment="1" applyProtection="1">
      <alignment horizontal="left" vertical="top" wrapText="1"/>
    </xf>
    <xf numFmtId="0" fontId="4" fillId="7" borderId="25" xfId="0" applyFont="1" applyFill="1" applyBorder="1" applyAlignment="1" applyProtection="1">
      <alignment horizontal="left" vertical="top" wrapText="1"/>
    </xf>
    <xf numFmtId="0" fontId="4" fillId="7" borderId="45" xfId="0" applyFont="1" applyFill="1" applyBorder="1" applyAlignment="1" applyProtection="1">
      <alignment horizontal="left" vertical="top" wrapText="1"/>
    </xf>
    <xf numFmtId="0" fontId="4" fillId="7" borderId="31" xfId="0" applyFont="1" applyFill="1" applyBorder="1" applyAlignment="1" applyProtection="1">
      <alignment horizontal="left" vertical="top" wrapText="1"/>
    </xf>
    <xf numFmtId="0" fontId="4" fillId="7" borderId="32" xfId="0" applyFont="1" applyFill="1" applyBorder="1" applyAlignment="1" applyProtection="1">
      <alignment horizontal="left" vertical="top" wrapText="1"/>
    </xf>
    <xf numFmtId="0" fontId="7" fillId="7" borderId="4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998220</xdr:colOff>
      <xdr:row>0</xdr:row>
      <xdr:rowOff>228600</xdr:rowOff>
    </xdr:from>
    <xdr:to>
      <xdr:col>6</xdr:col>
      <xdr:colOff>732790</xdr:colOff>
      <xdr:row>0</xdr:row>
      <xdr:rowOff>1287780</xdr:rowOff>
    </xdr:to>
    <xdr:pic>
      <xdr:nvPicPr>
        <xdr:cNvPr id="5" name="Obrázek 4" descr="http://portal.cs.mfcr.cz/grc/odbor10/project/analyza_cestujicich/Dokumenty/Vizuální%20identita/BANNER_Analyza_rizik_CES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" y="228600"/>
          <a:ext cx="4687570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950"/>
  <sheetViews>
    <sheetView tabSelected="1" topLeftCell="A40" zoomScale="80" zoomScaleNormal="80" zoomScaleSheetLayoutView="85" workbookViewId="0">
      <selection activeCell="C48" sqref="C48:G48"/>
    </sheetView>
  </sheetViews>
  <sheetFormatPr defaultRowHeight="12.75" x14ac:dyDescent="0.2"/>
  <cols>
    <col min="1" max="1" width="9.140625" style="3"/>
    <col min="2" max="2" width="8.42578125" customWidth="1"/>
    <col min="3" max="3" width="31" bestFit="1" customWidth="1"/>
    <col min="4" max="4" width="15.28515625" customWidth="1"/>
    <col min="5" max="5" width="5.42578125" customWidth="1"/>
    <col min="6" max="6" width="20.42578125" bestFit="1" customWidth="1"/>
    <col min="7" max="7" width="12.140625" customWidth="1"/>
    <col min="8" max="8" width="23.42578125" customWidth="1"/>
    <col min="9" max="9" width="9.140625" style="1"/>
    <col min="10" max="10" width="26" style="1" customWidth="1"/>
    <col min="11" max="118" width="9.140625" style="2"/>
  </cols>
  <sheetData>
    <row r="1" spans="2:8" ht="116.45" customHeight="1" x14ac:dyDescent="0.2">
      <c r="B1" s="55"/>
      <c r="C1" s="56"/>
      <c r="D1" s="56"/>
      <c r="E1" s="56"/>
      <c r="F1" s="56"/>
      <c r="G1" s="56"/>
      <c r="H1" s="57"/>
    </row>
    <row r="2" spans="2:8" ht="54.75" customHeight="1" x14ac:dyDescent="0.2">
      <c r="B2" s="86" t="s">
        <v>27</v>
      </c>
      <c r="C2" s="87"/>
      <c r="D2" s="87"/>
      <c r="E2" s="87"/>
      <c r="F2" s="87"/>
      <c r="G2" s="87"/>
      <c r="H2" s="88"/>
    </row>
    <row r="3" spans="2:8" ht="19.899999999999999" customHeight="1" x14ac:dyDescent="0.2">
      <c r="B3" s="89" t="s">
        <v>0</v>
      </c>
      <c r="C3" s="90"/>
      <c r="D3" s="90"/>
      <c r="E3" s="90"/>
      <c r="F3" s="90"/>
      <c r="G3" s="90"/>
      <c r="H3" s="91"/>
    </row>
    <row r="4" spans="2:8" ht="45" customHeight="1" x14ac:dyDescent="0.2">
      <c r="B4" s="92" t="s">
        <v>3</v>
      </c>
      <c r="C4" s="93"/>
      <c r="D4" s="99" t="s">
        <v>28</v>
      </c>
      <c r="E4" s="100"/>
      <c r="F4" s="100"/>
      <c r="G4" s="100"/>
      <c r="H4" s="101"/>
    </row>
    <row r="5" spans="2:8" ht="26.25" customHeight="1" x14ac:dyDescent="0.2">
      <c r="B5" s="94" t="s">
        <v>61</v>
      </c>
      <c r="C5" s="95"/>
      <c r="D5" s="95"/>
      <c r="E5" s="95"/>
      <c r="F5" s="95"/>
      <c r="G5" s="95"/>
      <c r="H5" s="96"/>
    </row>
    <row r="6" spans="2:8" ht="19.899999999999999" customHeight="1" x14ac:dyDescent="0.2">
      <c r="B6" s="89" t="s">
        <v>1</v>
      </c>
      <c r="C6" s="90"/>
      <c r="D6" s="90"/>
      <c r="E6" s="90"/>
      <c r="F6" s="90"/>
      <c r="G6" s="90"/>
      <c r="H6" s="91"/>
    </row>
    <row r="7" spans="2:8" x14ac:dyDescent="0.2">
      <c r="B7" s="61" t="s">
        <v>3</v>
      </c>
      <c r="C7" s="62"/>
      <c r="D7" s="62"/>
      <c r="E7" s="97" t="s">
        <v>16</v>
      </c>
      <c r="F7" s="97"/>
      <c r="G7" s="97"/>
      <c r="H7" s="98"/>
    </row>
    <row r="8" spans="2:8" x14ac:dyDescent="0.2">
      <c r="B8" s="61" t="s">
        <v>2</v>
      </c>
      <c r="C8" s="62"/>
      <c r="D8" s="62"/>
      <c r="E8" s="97" t="s">
        <v>17</v>
      </c>
      <c r="F8" s="97"/>
      <c r="G8" s="97"/>
      <c r="H8" s="98"/>
    </row>
    <row r="9" spans="2:8" x14ac:dyDescent="0.2">
      <c r="B9" s="61" t="s">
        <v>4</v>
      </c>
      <c r="C9" s="62"/>
      <c r="D9" s="62"/>
      <c r="E9" s="102">
        <v>71214011</v>
      </c>
      <c r="F9" s="103"/>
      <c r="G9" s="103"/>
      <c r="H9" s="104"/>
    </row>
    <row r="10" spans="2:8" ht="19.899999999999999" customHeight="1" x14ac:dyDescent="0.2">
      <c r="B10" s="105" t="s">
        <v>12</v>
      </c>
      <c r="C10" s="106"/>
      <c r="D10" s="106"/>
      <c r="E10" s="106"/>
      <c r="F10" s="106"/>
      <c r="G10" s="106"/>
      <c r="H10" s="107"/>
    </row>
    <row r="11" spans="2:8" x14ac:dyDescent="0.2">
      <c r="B11" s="61" t="s">
        <v>18</v>
      </c>
      <c r="C11" s="62"/>
      <c r="D11" s="62"/>
      <c r="E11" s="22" t="s">
        <v>10</v>
      </c>
      <c r="F11" s="23"/>
      <c r="G11" s="23"/>
      <c r="H11" s="24"/>
    </row>
    <row r="12" spans="2:8" x14ac:dyDescent="0.2">
      <c r="B12" s="61" t="s">
        <v>26</v>
      </c>
      <c r="C12" s="62"/>
      <c r="D12" s="62"/>
      <c r="E12" s="63" t="s">
        <v>10</v>
      </c>
      <c r="F12" s="64"/>
      <c r="G12" s="64"/>
      <c r="H12" s="65"/>
    </row>
    <row r="13" spans="2:8" x14ac:dyDescent="0.2">
      <c r="B13" s="61" t="s">
        <v>21</v>
      </c>
      <c r="C13" s="62"/>
      <c r="D13" s="62"/>
      <c r="E13" s="63" t="s">
        <v>10</v>
      </c>
      <c r="F13" s="64"/>
      <c r="G13" s="64"/>
      <c r="H13" s="65"/>
    </row>
    <row r="14" spans="2:8" ht="25.5" customHeight="1" x14ac:dyDescent="0.2">
      <c r="B14" s="84" t="s">
        <v>20</v>
      </c>
      <c r="C14" s="85"/>
      <c r="D14" s="85"/>
      <c r="E14" s="63" t="s">
        <v>10</v>
      </c>
      <c r="F14" s="64"/>
      <c r="G14" s="64"/>
      <c r="H14" s="65"/>
    </row>
    <row r="15" spans="2:8" x14ac:dyDescent="0.2">
      <c r="B15" s="61" t="s">
        <v>4</v>
      </c>
      <c r="C15" s="62"/>
      <c r="D15" s="62"/>
      <c r="E15" s="63" t="s">
        <v>10</v>
      </c>
      <c r="F15" s="64"/>
      <c r="G15" s="64"/>
      <c r="H15" s="65"/>
    </row>
    <row r="16" spans="2:8" x14ac:dyDescent="0.2">
      <c r="B16" s="61" t="s">
        <v>5</v>
      </c>
      <c r="C16" s="62"/>
      <c r="D16" s="62"/>
      <c r="E16" s="63" t="s">
        <v>10</v>
      </c>
      <c r="F16" s="64"/>
      <c r="G16" s="64"/>
      <c r="H16" s="65"/>
    </row>
    <row r="17" spans="2:8" x14ac:dyDescent="0.2">
      <c r="B17" s="61" t="s">
        <v>29</v>
      </c>
      <c r="C17" s="62"/>
      <c r="D17" s="62"/>
      <c r="E17" s="63" t="s">
        <v>10</v>
      </c>
      <c r="F17" s="64"/>
      <c r="G17" s="64"/>
      <c r="H17" s="65"/>
    </row>
    <row r="18" spans="2:8" x14ac:dyDescent="0.2">
      <c r="B18" s="61" t="s">
        <v>22</v>
      </c>
      <c r="C18" s="62"/>
      <c r="D18" s="62"/>
      <c r="E18" s="63" t="s">
        <v>10</v>
      </c>
      <c r="F18" s="64"/>
      <c r="G18" s="64"/>
      <c r="H18" s="65"/>
    </row>
    <row r="19" spans="2:8" x14ac:dyDescent="0.2">
      <c r="B19" s="61" t="s">
        <v>23</v>
      </c>
      <c r="C19" s="62"/>
      <c r="D19" s="62"/>
      <c r="E19" s="66" t="s">
        <v>10</v>
      </c>
      <c r="F19" s="67"/>
      <c r="G19" s="67"/>
      <c r="H19" s="68"/>
    </row>
    <row r="20" spans="2:8" x14ac:dyDescent="0.2">
      <c r="B20" s="61" t="s">
        <v>19</v>
      </c>
      <c r="C20" s="62"/>
      <c r="D20" s="62"/>
      <c r="E20" s="63" t="s">
        <v>10</v>
      </c>
      <c r="F20" s="64"/>
      <c r="G20" s="64"/>
      <c r="H20" s="65"/>
    </row>
    <row r="21" spans="2:8" x14ac:dyDescent="0.2">
      <c r="B21" s="61" t="s">
        <v>24</v>
      </c>
      <c r="C21" s="62"/>
      <c r="D21" s="62"/>
      <c r="E21" s="63" t="s">
        <v>10</v>
      </c>
      <c r="F21" s="64"/>
      <c r="G21" s="64"/>
      <c r="H21" s="65"/>
    </row>
    <row r="22" spans="2:8" ht="27" customHeight="1" x14ac:dyDescent="0.2">
      <c r="B22" s="84" t="s">
        <v>25</v>
      </c>
      <c r="C22" s="85"/>
      <c r="D22" s="85"/>
      <c r="E22" s="63" t="s">
        <v>14</v>
      </c>
      <c r="F22" s="64"/>
      <c r="G22" s="64"/>
      <c r="H22" s="65"/>
    </row>
    <row r="23" spans="2:8" ht="19.899999999999999" customHeight="1" x14ac:dyDescent="0.2">
      <c r="B23" s="105" t="s">
        <v>30</v>
      </c>
      <c r="C23" s="106"/>
      <c r="D23" s="106"/>
      <c r="E23" s="106"/>
      <c r="F23" s="106"/>
      <c r="G23" s="106"/>
      <c r="H23" s="107"/>
    </row>
    <row r="24" spans="2:8" ht="45" customHeight="1" x14ac:dyDescent="0.2">
      <c r="B24" s="84" t="s">
        <v>58</v>
      </c>
      <c r="C24" s="85"/>
      <c r="D24" s="85"/>
      <c r="E24" s="63" t="s">
        <v>10</v>
      </c>
      <c r="F24" s="64"/>
      <c r="G24" s="64"/>
      <c r="H24" s="65"/>
    </row>
    <row r="25" spans="2:8" ht="19.899999999999999" customHeight="1" x14ac:dyDescent="0.2">
      <c r="B25" s="105" t="s">
        <v>6</v>
      </c>
      <c r="C25" s="106"/>
      <c r="D25" s="106"/>
      <c r="E25" s="106"/>
      <c r="F25" s="106"/>
      <c r="G25" s="106"/>
      <c r="H25" s="107"/>
    </row>
    <row r="26" spans="2:8" ht="30" customHeight="1" x14ac:dyDescent="0.2">
      <c r="B26" s="114" t="s">
        <v>57</v>
      </c>
      <c r="C26" s="115"/>
      <c r="D26" s="115"/>
      <c r="E26" s="115"/>
      <c r="F26" s="115"/>
      <c r="G26" s="93"/>
      <c r="H26" s="54">
        <v>0</v>
      </c>
    </row>
    <row r="27" spans="2:8" ht="77.25" thickBot="1" x14ac:dyDescent="0.25">
      <c r="B27" s="29" t="s">
        <v>31</v>
      </c>
      <c r="C27" s="111" t="s">
        <v>32</v>
      </c>
      <c r="D27" s="112"/>
      <c r="E27" s="113"/>
      <c r="F27" s="30" t="s">
        <v>59</v>
      </c>
      <c r="G27" s="30" t="s">
        <v>33</v>
      </c>
      <c r="H27" s="40" t="s">
        <v>60</v>
      </c>
    </row>
    <row r="28" spans="2:8" ht="13.5" thickTop="1" x14ac:dyDescent="0.2">
      <c r="B28" s="41"/>
      <c r="C28" s="108" t="s">
        <v>82</v>
      </c>
      <c r="D28" s="109"/>
      <c r="E28" s="110"/>
      <c r="F28" s="42"/>
      <c r="G28" s="43" t="s">
        <v>34</v>
      </c>
      <c r="H28" s="44"/>
    </row>
    <row r="29" spans="2:8" ht="90.75" customHeight="1" x14ac:dyDescent="0.2">
      <c r="B29" s="6" t="s">
        <v>36</v>
      </c>
      <c r="C29" s="72" t="s">
        <v>35</v>
      </c>
      <c r="D29" s="73"/>
      <c r="E29" s="74"/>
      <c r="F29" s="25">
        <v>0</v>
      </c>
      <c r="G29" s="9">
        <v>1</v>
      </c>
      <c r="H29" s="10">
        <f>F29*G29</f>
        <v>0</v>
      </c>
    </row>
    <row r="30" spans="2:8" x14ac:dyDescent="0.2">
      <c r="B30" s="7"/>
      <c r="C30" s="78" t="s">
        <v>37</v>
      </c>
      <c r="D30" s="79"/>
      <c r="E30" s="80"/>
      <c r="F30" s="5"/>
      <c r="G30" s="13" t="s">
        <v>34</v>
      </c>
      <c r="H30" s="8"/>
    </row>
    <row r="31" spans="2:8" ht="49.9" customHeight="1" x14ac:dyDescent="0.2">
      <c r="B31" s="6" t="s">
        <v>44</v>
      </c>
      <c r="C31" s="72" t="s">
        <v>38</v>
      </c>
      <c r="D31" s="73"/>
      <c r="E31" s="74"/>
      <c r="F31" s="25">
        <v>0</v>
      </c>
      <c r="G31" s="9">
        <v>2</v>
      </c>
      <c r="H31" s="10">
        <f>F31*G31</f>
        <v>0</v>
      </c>
    </row>
    <row r="32" spans="2:8" ht="49.9" customHeight="1" x14ac:dyDescent="0.2">
      <c r="B32" s="6" t="s">
        <v>45</v>
      </c>
      <c r="C32" s="72" t="s">
        <v>39</v>
      </c>
      <c r="D32" s="73"/>
      <c r="E32" s="74"/>
      <c r="F32" s="25">
        <v>0</v>
      </c>
      <c r="G32" s="9">
        <v>1</v>
      </c>
      <c r="H32" s="10">
        <f>F32*G32</f>
        <v>0</v>
      </c>
    </row>
    <row r="33" spans="2:8" ht="49.9" customHeight="1" x14ac:dyDescent="0.2">
      <c r="B33" s="6" t="s">
        <v>46</v>
      </c>
      <c r="C33" s="72" t="s">
        <v>40</v>
      </c>
      <c r="D33" s="73"/>
      <c r="E33" s="74"/>
      <c r="F33" s="25">
        <v>0</v>
      </c>
      <c r="G33" s="9">
        <v>11</v>
      </c>
      <c r="H33" s="10">
        <f>F33*G33</f>
        <v>0</v>
      </c>
    </row>
    <row r="34" spans="2:8" ht="60" customHeight="1" x14ac:dyDescent="0.2">
      <c r="B34" s="6" t="s">
        <v>47</v>
      </c>
      <c r="C34" s="69" t="s">
        <v>41</v>
      </c>
      <c r="D34" s="70"/>
      <c r="E34" s="71"/>
      <c r="F34" s="11" t="s">
        <v>54</v>
      </c>
      <c r="G34" s="4" t="s">
        <v>54</v>
      </c>
      <c r="H34" s="12" t="s">
        <v>54</v>
      </c>
    </row>
    <row r="35" spans="2:8" x14ac:dyDescent="0.2">
      <c r="B35" s="21" t="s">
        <v>63</v>
      </c>
      <c r="C35" s="72" t="s">
        <v>42</v>
      </c>
      <c r="D35" s="73"/>
      <c r="E35" s="74"/>
      <c r="F35" s="25">
        <v>0</v>
      </c>
      <c r="G35" s="9">
        <v>48</v>
      </c>
      <c r="H35" s="10">
        <f>F35*G35</f>
        <v>0</v>
      </c>
    </row>
    <row r="36" spans="2:8" ht="30" customHeight="1" x14ac:dyDescent="0.2">
      <c r="B36" s="21" t="s">
        <v>64</v>
      </c>
      <c r="C36" s="72" t="s">
        <v>62</v>
      </c>
      <c r="D36" s="73"/>
      <c r="E36" s="74"/>
      <c r="F36" s="25">
        <v>0</v>
      </c>
      <c r="G36" s="9">
        <v>12</v>
      </c>
      <c r="H36" s="10">
        <f>F36*G36</f>
        <v>0</v>
      </c>
    </row>
    <row r="37" spans="2:8" ht="90" customHeight="1" x14ac:dyDescent="0.2">
      <c r="B37" s="6" t="s">
        <v>68</v>
      </c>
      <c r="C37" s="69" t="s">
        <v>43</v>
      </c>
      <c r="D37" s="124"/>
      <c r="E37" s="125"/>
      <c r="F37" s="11" t="s">
        <v>54</v>
      </c>
      <c r="G37" s="4" t="s">
        <v>54</v>
      </c>
      <c r="H37" s="12" t="s">
        <v>54</v>
      </c>
    </row>
    <row r="38" spans="2:8" x14ac:dyDescent="0.2">
      <c r="B38" s="21" t="s">
        <v>65</v>
      </c>
      <c r="C38" s="72" t="s">
        <v>52</v>
      </c>
      <c r="D38" s="73"/>
      <c r="E38" s="74"/>
      <c r="F38" s="25">
        <v>0</v>
      </c>
      <c r="G38" s="9">
        <v>1</v>
      </c>
      <c r="H38" s="10">
        <f>F38*G38</f>
        <v>0</v>
      </c>
    </row>
    <row r="39" spans="2:8" x14ac:dyDescent="0.2">
      <c r="B39" s="21" t="s">
        <v>66</v>
      </c>
      <c r="C39" s="72" t="s">
        <v>53</v>
      </c>
      <c r="D39" s="73"/>
      <c r="E39" s="74"/>
      <c r="F39" s="25">
        <v>0</v>
      </c>
      <c r="G39" s="9">
        <v>1</v>
      </c>
      <c r="H39" s="10">
        <f>F39*G39</f>
        <v>0</v>
      </c>
    </row>
    <row r="40" spans="2:8" x14ac:dyDescent="0.2">
      <c r="B40" s="21" t="s">
        <v>67</v>
      </c>
      <c r="C40" s="72" t="s">
        <v>55</v>
      </c>
      <c r="D40" s="119"/>
      <c r="E40" s="120"/>
      <c r="F40" s="25">
        <v>0</v>
      </c>
      <c r="G40" s="9">
        <v>18</v>
      </c>
      <c r="H40" s="10">
        <f>F40*G40</f>
        <v>0</v>
      </c>
    </row>
    <row r="41" spans="2:8" ht="31.9" customHeight="1" x14ac:dyDescent="0.2">
      <c r="B41" s="15" t="s">
        <v>48</v>
      </c>
      <c r="C41" s="139" t="s">
        <v>83</v>
      </c>
      <c r="D41" s="140"/>
      <c r="E41" s="140"/>
      <c r="F41" s="140"/>
      <c r="G41" s="141"/>
      <c r="H41" s="33">
        <f>SUM(H29,H31:H33,H35:H36,H38:H40)</f>
        <v>0</v>
      </c>
    </row>
    <row r="42" spans="2:8" ht="13.9" customHeight="1" x14ac:dyDescent="0.2">
      <c r="B42" s="14" t="s">
        <v>49</v>
      </c>
      <c r="C42" s="145" t="s">
        <v>56</v>
      </c>
      <c r="D42" s="145"/>
      <c r="E42" s="145"/>
      <c r="F42" s="145"/>
      <c r="G42" s="146"/>
      <c r="H42" s="47">
        <f>PRODUCT(H26,H41)</f>
        <v>0</v>
      </c>
    </row>
    <row r="43" spans="2:8" ht="43.15" customHeight="1" thickBot="1" x14ac:dyDescent="0.25">
      <c r="B43" s="45" t="s">
        <v>70</v>
      </c>
      <c r="C43" s="142" t="s">
        <v>84</v>
      </c>
      <c r="D43" s="143"/>
      <c r="E43" s="143"/>
      <c r="F43" s="143"/>
      <c r="G43" s="144"/>
      <c r="H43" s="46">
        <f>SUM(H41:H42)</f>
        <v>0</v>
      </c>
    </row>
    <row r="44" spans="2:8" ht="13.5" thickTop="1" x14ac:dyDescent="0.2">
      <c r="B44" s="35" t="s">
        <v>71</v>
      </c>
      <c r="C44" s="126" t="s">
        <v>50</v>
      </c>
      <c r="D44" s="127"/>
      <c r="E44" s="128"/>
      <c r="F44" s="36">
        <v>0</v>
      </c>
      <c r="G44" s="37">
        <v>2</v>
      </c>
      <c r="H44" s="38">
        <f>F44*G44</f>
        <v>0</v>
      </c>
    </row>
    <row r="45" spans="2:8" x14ac:dyDescent="0.2">
      <c r="B45" s="15" t="s">
        <v>72</v>
      </c>
      <c r="C45" s="121" t="s">
        <v>51</v>
      </c>
      <c r="D45" s="122"/>
      <c r="E45" s="123"/>
      <c r="F45" s="27">
        <v>0</v>
      </c>
      <c r="G45" s="28">
        <v>4</v>
      </c>
      <c r="H45" s="16">
        <f>F45*G45</f>
        <v>0</v>
      </c>
    </row>
    <row r="46" spans="2:8" ht="30" customHeight="1" x14ac:dyDescent="0.2">
      <c r="B46" s="31" t="s">
        <v>69</v>
      </c>
      <c r="C46" s="139" t="s">
        <v>78</v>
      </c>
      <c r="D46" s="140"/>
      <c r="E46" s="140"/>
      <c r="F46" s="140"/>
      <c r="G46" s="141"/>
      <c r="H46" s="34">
        <f>SUM(H44:H45)</f>
        <v>0</v>
      </c>
    </row>
    <row r="47" spans="2:8" ht="13.9" customHeight="1" x14ac:dyDescent="0.2">
      <c r="B47" s="14" t="s">
        <v>73</v>
      </c>
      <c r="C47" s="145" t="s">
        <v>56</v>
      </c>
      <c r="D47" s="145"/>
      <c r="E47" s="145"/>
      <c r="F47" s="145"/>
      <c r="G47" s="146"/>
      <c r="H47" s="47">
        <f>PRODUCT(H26,H41)</f>
        <v>0</v>
      </c>
    </row>
    <row r="48" spans="2:8" ht="43.15" customHeight="1" thickBot="1" x14ac:dyDescent="0.25">
      <c r="B48" s="32" t="s">
        <v>74</v>
      </c>
      <c r="C48" s="142" t="s">
        <v>80</v>
      </c>
      <c r="D48" s="143"/>
      <c r="E48" s="143"/>
      <c r="F48" s="143"/>
      <c r="G48" s="144"/>
      <c r="H48" s="39">
        <f>SUM(H46:H47)</f>
        <v>0</v>
      </c>
    </row>
    <row r="49" spans="1:118" ht="40.15" customHeight="1" thickTop="1" x14ac:dyDescent="0.2">
      <c r="B49" s="48" t="s">
        <v>75</v>
      </c>
      <c r="C49" s="134" t="s">
        <v>79</v>
      </c>
      <c r="D49" s="135"/>
      <c r="E49" s="135"/>
      <c r="F49" s="135"/>
      <c r="G49" s="136"/>
      <c r="H49" s="49">
        <f>SUM(H41,H46)</f>
        <v>0</v>
      </c>
    </row>
    <row r="50" spans="1:118" ht="40.15" customHeight="1" x14ac:dyDescent="0.2">
      <c r="B50" s="50" t="s">
        <v>76</v>
      </c>
      <c r="C50" s="137" t="s">
        <v>56</v>
      </c>
      <c r="D50" s="137"/>
      <c r="E50" s="137"/>
      <c r="F50" s="137"/>
      <c r="G50" s="138"/>
      <c r="H50" s="51">
        <f>SUM(H42,H47)</f>
        <v>0</v>
      </c>
    </row>
    <row r="51" spans="1:118" ht="72.599999999999994" customHeight="1" thickBot="1" x14ac:dyDescent="0.25">
      <c r="B51" s="52" t="s">
        <v>77</v>
      </c>
      <c r="C51" s="81" t="s">
        <v>81</v>
      </c>
      <c r="D51" s="82"/>
      <c r="E51" s="82"/>
      <c r="F51" s="82"/>
      <c r="G51" s="83"/>
      <c r="H51" s="53">
        <f>SUM(H43,H48)</f>
        <v>0</v>
      </c>
    </row>
    <row r="52" spans="1:118" s="20" customFormat="1" ht="19.899999999999999" customHeight="1" thickTop="1" x14ac:dyDescent="0.2">
      <c r="A52" s="17"/>
      <c r="B52" s="105" t="s">
        <v>15</v>
      </c>
      <c r="C52" s="106"/>
      <c r="D52" s="106"/>
      <c r="E52" s="106"/>
      <c r="F52" s="106"/>
      <c r="G52" s="106"/>
      <c r="H52" s="107"/>
      <c r="I52" s="18"/>
      <c r="J52" s="1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</row>
    <row r="53" spans="1:118" ht="30" customHeight="1" x14ac:dyDescent="0.2">
      <c r="B53" s="61" t="s">
        <v>7</v>
      </c>
      <c r="C53" s="62"/>
      <c r="D53" s="62"/>
      <c r="E53" s="22" t="s">
        <v>13</v>
      </c>
      <c r="F53" s="26"/>
      <c r="G53" s="132" t="s">
        <v>11</v>
      </c>
      <c r="H53" s="133" t="s">
        <v>10</v>
      </c>
    </row>
    <row r="54" spans="1:118" ht="19.899999999999999" customHeight="1" x14ac:dyDescent="0.2">
      <c r="B54" s="75" t="s">
        <v>8</v>
      </c>
      <c r="C54" s="76"/>
      <c r="D54" s="77"/>
      <c r="E54" s="58" t="s">
        <v>10</v>
      </c>
      <c r="F54" s="59"/>
      <c r="G54" s="59"/>
      <c r="H54" s="60"/>
    </row>
    <row r="55" spans="1:118" ht="19.899999999999999" customHeight="1" thickBot="1" x14ac:dyDescent="0.25">
      <c r="B55" s="116" t="s">
        <v>9</v>
      </c>
      <c r="C55" s="117"/>
      <c r="D55" s="118"/>
      <c r="E55" s="129" t="s">
        <v>10</v>
      </c>
      <c r="F55" s="130"/>
      <c r="G55" s="130"/>
      <c r="H55" s="131"/>
    </row>
    <row r="56" spans="1:118" x14ac:dyDescent="0.2">
      <c r="B56" s="1"/>
      <c r="C56" s="1"/>
      <c r="D56" s="1"/>
      <c r="E56" s="1"/>
      <c r="F56" s="1"/>
      <c r="G56" s="1"/>
      <c r="H56" s="1"/>
    </row>
    <row r="57" spans="1:118" x14ac:dyDescent="0.2">
      <c r="B57" s="3"/>
      <c r="C57" s="3"/>
      <c r="D57" s="3"/>
      <c r="E57" s="3"/>
      <c r="F57" s="3"/>
      <c r="G57" s="3"/>
      <c r="H57" s="3"/>
    </row>
    <row r="58" spans="1:118" s="3" customFormat="1" x14ac:dyDescent="0.2"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:118" s="3" customFormat="1" ht="12.75" customHeight="1" x14ac:dyDescent="0.2"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18" s="3" customFormat="1" ht="12.75" customHeight="1" x14ac:dyDescent="0.2"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18" s="3" customFormat="1" ht="12.75" customHeight="1" x14ac:dyDescent="0.2"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</row>
    <row r="62" spans="1:118" s="3" customFormat="1" ht="12.75" customHeight="1" x14ac:dyDescent="0.2"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</row>
    <row r="63" spans="1:118" s="3" customFormat="1" ht="27" customHeight="1" x14ac:dyDescent="0.2"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</row>
    <row r="64" spans="1:118" s="3" customFormat="1" ht="14.25" customHeight="1" x14ac:dyDescent="0.2"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</row>
    <row r="65" spans="11:118" s="3" customFormat="1" ht="29.25" customHeight="1" x14ac:dyDescent="0.2"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</row>
    <row r="66" spans="11:118" s="3" customFormat="1" ht="12.75" customHeight="1" x14ac:dyDescent="0.2"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</row>
    <row r="67" spans="11:118" s="3" customFormat="1" ht="12.75" customHeight="1" x14ac:dyDescent="0.2"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</row>
    <row r="68" spans="11:118" s="3" customFormat="1" ht="12.75" customHeight="1" x14ac:dyDescent="0.2"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</row>
    <row r="69" spans="11:118" s="3" customFormat="1" ht="27.75" customHeight="1" x14ac:dyDescent="0.2"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</row>
    <row r="70" spans="11:118" s="3" customFormat="1" x14ac:dyDescent="0.2"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</row>
    <row r="71" spans="11:118" s="3" customFormat="1" ht="12.75" customHeight="1" x14ac:dyDescent="0.2"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</row>
    <row r="72" spans="11:118" s="3" customFormat="1" x14ac:dyDescent="0.2"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</row>
    <row r="73" spans="11:118" s="3" customFormat="1" ht="13.5" customHeight="1" x14ac:dyDescent="0.2"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</row>
    <row r="74" spans="11:118" s="3" customFormat="1" x14ac:dyDescent="0.2"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</row>
    <row r="75" spans="11:118" s="3" customFormat="1" x14ac:dyDescent="0.2"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</row>
    <row r="76" spans="11:118" s="3" customFormat="1" x14ac:dyDescent="0.2"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</row>
    <row r="77" spans="11:118" s="3" customFormat="1" ht="12.75" customHeight="1" x14ac:dyDescent="0.2"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</row>
    <row r="78" spans="11:118" s="3" customFormat="1" ht="12.75" customHeight="1" x14ac:dyDescent="0.2"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</row>
    <row r="79" spans="11:118" s="3" customFormat="1" x14ac:dyDescent="0.2"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</row>
    <row r="80" spans="11:118" s="3" customFormat="1" ht="71.25" customHeight="1" x14ac:dyDescent="0.2"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</row>
    <row r="81" spans="11:118" s="3" customFormat="1" x14ac:dyDescent="0.2"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</row>
    <row r="82" spans="11:118" s="3" customFormat="1" ht="30.75" customHeight="1" x14ac:dyDescent="0.2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</row>
    <row r="83" spans="11:118" s="3" customFormat="1" x14ac:dyDescent="0.2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</row>
    <row r="84" spans="11:118" s="3" customFormat="1" x14ac:dyDescent="0.2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</row>
    <row r="85" spans="11:118" s="3" customFormat="1" x14ac:dyDescent="0.2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</row>
    <row r="86" spans="11:118" s="3" customFormat="1" ht="35.25" customHeight="1" x14ac:dyDescent="0.2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</row>
    <row r="87" spans="11:118" s="3" customFormat="1" x14ac:dyDescent="0.2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</row>
    <row r="88" spans="11:118" s="3" customFormat="1" x14ac:dyDescent="0.2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</row>
    <row r="89" spans="11:118" s="3" customFormat="1" x14ac:dyDescent="0.2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</row>
    <row r="90" spans="11:118" s="3" customFormat="1" x14ac:dyDescent="0.2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</row>
    <row r="91" spans="11:118" s="3" customFormat="1" x14ac:dyDescent="0.2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</row>
    <row r="92" spans="11:118" s="3" customFormat="1" x14ac:dyDescent="0.2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</row>
    <row r="93" spans="11:118" s="3" customFormat="1" x14ac:dyDescent="0.2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</row>
    <row r="94" spans="11:118" s="3" customFormat="1" x14ac:dyDescent="0.2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</row>
    <row r="95" spans="11:118" s="3" customFormat="1" x14ac:dyDescent="0.2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</row>
    <row r="96" spans="11:118" s="3" customFormat="1" x14ac:dyDescent="0.2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</row>
    <row r="97" spans="11:118" s="3" customFormat="1" x14ac:dyDescent="0.2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</row>
    <row r="98" spans="11:118" s="3" customFormat="1" x14ac:dyDescent="0.2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</row>
    <row r="99" spans="11:118" s="3" customFormat="1" x14ac:dyDescent="0.2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</row>
    <row r="100" spans="11:118" s="3" customFormat="1" x14ac:dyDescent="0.2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</row>
    <row r="101" spans="11:118" s="3" customFormat="1" x14ac:dyDescent="0.2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</row>
    <row r="102" spans="11:118" s="3" customFormat="1" x14ac:dyDescent="0.2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</row>
    <row r="103" spans="11:118" s="3" customFormat="1" x14ac:dyDescent="0.2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</row>
    <row r="104" spans="11:118" s="3" customFormat="1" x14ac:dyDescent="0.2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</row>
    <row r="105" spans="11:118" s="3" customFormat="1" x14ac:dyDescent="0.2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</row>
    <row r="106" spans="11:118" s="3" customFormat="1" x14ac:dyDescent="0.2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</row>
    <row r="107" spans="11:118" s="3" customFormat="1" x14ac:dyDescent="0.2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</row>
    <row r="108" spans="11:118" s="3" customFormat="1" x14ac:dyDescent="0.2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</row>
    <row r="109" spans="11:118" s="3" customFormat="1" x14ac:dyDescent="0.2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</row>
    <row r="110" spans="11:118" s="3" customFormat="1" x14ac:dyDescent="0.2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</row>
    <row r="111" spans="11:118" s="3" customFormat="1" x14ac:dyDescent="0.2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</row>
    <row r="112" spans="11:118" s="3" customFormat="1" x14ac:dyDescent="0.2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</row>
    <row r="113" spans="11:118" s="3" customFormat="1" x14ac:dyDescent="0.2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</row>
    <row r="114" spans="11:118" s="3" customFormat="1" x14ac:dyDescent="0.2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</row>
    <row r="115" spans="11:118" s="3" customFormat="1" x14ac:dyDescent="0.2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</row>
    <row r="116" spans="11:118" s="3" customFormat="1" x14ac:dyDescent="0.2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</row>
    <row r="117" spans="11:118" s="3" customFormat="1" x14ac:dyDescent="0.2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</row>
    <row r="118" spans="11:118" s="3" customFormat="1" x14ac:dyDescent="0.2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</row>
    <row r="119" spans="11:118" s="3" customFormat="1" x14ac:dyDescent="0.2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</row>
    <row r="120" spans="11:118" s="3" customFormat="1" x14ac:dyDescent="0.2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</row>
    <row r="121" spans="11:118" s="3" customFormat="1" x14ac:dyDescent="0.2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</row>
    <row r="122" spans="11:118" s="3" customFormat="1" x14ac:dyDescent="0.2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</row>
    <row r="123" spans="11:118" s="3" customFormat="1" x14ac:dyDescent="0.2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</row>
    <row r="124" spans="11:118" s="3" customFormat="1" x14ac:dyDescent="0.2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</row>
    <row r="125" spans="11:118" s="3" customFormat="1" x14ac:dyDescent="0.2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</row>
    <row r="126" spans="11:118" s="3" customFormat="1" x14ac:dyDescent="0.2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</row>
    <row r="127" spans="11:118" s="3" customFormat="1" x14ac:dyDescent="0.2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</row>
    <row r="128" spans="11:118" s="3" customFormat="1" x14ac:dyDescent="0.2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</row>
    <row r="129" spans="11:118" s="3" customFormat="1" x14ac:dyDescent="0.2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</row>
    <row r="130" spans="11:118" s="3" customFormat="1" x14ac:dyDescent="0.2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</row>
    <row r="131" spans="11:118" s="3" customFormat="1" x14ac:dyDescent="0.2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</row>
    <row r="132" spans="11:118" s="3" customFormat="1" x14ac:dyDescent="0.2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</row>
    <row r="133" spans="11:118" s="3" customFormat="1" x14ac:dyDescent="0.2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</row>
    <row r="134" spans="11:118" s="3" customFormat="1" x14ac:dyDescent="0.2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</row>
    <row r="135" spans="11:118" s="3" customFormat="1" x14ac:dyDescent="0.2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</row>
    <row r="136" spans="11:118" s="3" customFormat="1" x14ac:dyDescent="0.2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</row>
    <row r="137" spans="11:118" s="3" customFormat="1" x14ac:dyDescent="0.2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</row>
    <row r="138" spans="11:118" s="3" customFormat="1" x14ac:dyDescent="0.2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</row>
    <row r="139" spans="11:118" s="3" customFormat="1" x14ac:dyDescent="0.2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</row>
    <row r="140" spans="11:118" s="3" customFormat="1" x14ac:dyDescent="0.2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</row>
    <row r="141" spans="11:118" s="3" customFormat="1" x14ac:dyDescent="0.2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</row>
    <row r="142" spans="11:118" s="3" customFormat="1" x14ac:dyDescent="0.2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</row>
    <row r="143" spans="11:118" s="3" customFormat="1" x14ac:dyDescent="0.2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</row>
    <row r="144" spans="11:118" s="3" customFormat="1" x14ac:dyDescent="0.2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</row>
    <row r="145" spans="11:118" s="3" customFormat="1" x14ac:dyDescent="0.2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</row>
    <row r="146" spans="11:118" s="3" customFormat="1" x14ac:dyDescent="0.2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</row>
    <row r="147" spans="11:118" s="3" customFormat="1" x14ac:dyDescent="0.2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</row>
    <row r="148" spans="11:118" s="3" customFormat="1" x14ac:dyDescent="0.2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</row>
    <row r="149" spans="11:118" s="3" customFormat="1" x14ac:dyDescent="0.2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</row>
    <row r="150" spans="11:118" s="3" customFormat="1" x14ac:dyDescent="0.2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</row>
    <row r="151" spans="11:118" s="3" customFormat="1" x14ac:dyDescent="0.2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</row>
    <row r="152" spans="11:118" s="3" customFormat="1" x14ac:dyDescent="0.2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</row>
    <row r="153" spans="11:118" s="3" customFormat="1" x14ac:dyDescent="0.2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</row>
    <row r="154" spans="11:118" s="3" customFormat="1" x14ac:dyDescent="0.2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</row>
    <row r="155" spans="11:118" s="3" customFormat="1" x14ac:dyDescent="0.2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</row>
    <row r="156" spans="11:118" s="3" customFormat="1" x14ac:dyDescent="0.2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</row>
    <row r="157" spans="11:118" s="3" customFormat="1" x14ac:dyDescent="0.2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</row>
    <row r="158" spans="11:118" s="3" customFormat="1" x14ac:dyDescent="0.2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</row>
    <row r="159" spans="11:118" s="3" customFormat="1" x14ac:dyDescent="0.2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</row>
    <row r="160" spans="11:118" s="3" customFormat="1" x14ac:dyDescent="0.2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</row>
    <row r="161" spans="11:118" s="3" customFormat="1" x14ac:dyDescent="0.2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</row>
    <row r="162" spans="11:118" s="3" customFormat="1" x14ac:dyDescent="0.2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</row>
    <row r="163" spans="11:118" s="3" customFormat="1" x14ac:dyDescent="0.2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</row>
    <row r="164" spans="11:118" s="3" customFormat="1" x14ac:dyDescent="0.2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</row>
    <row r="165" spans="11:118" s="3" customFormat="1" x14ac:dyDescent="0.2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</row>
    <row r="166" spans="11:118" s="3" customFormat="1" x14ac:dyDescent="0.2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</row>
    <row r="167" spans="11:118" s="3" customFormat="1" x14ac:dyDescent="0.2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</row>
    <row r="168" spans="11:118" s="3" customFormat="1" x14ac:dyDescent="0.2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</row>
    <row r="169" spans="11:118" s="3" customFormat="1" x14ac:dyDescent="0.2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</row>
    <row r="170" spans="11:118" s="3" customFormat="1" x14ac:dyDescent="0.2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</row>
    <row r="171" spans="11:118" s="3" customFormat="1" x14ac:dyDescent="0.2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</row>
    <row r="172" spans="11:118" s="3" customFormat="1" x14ac:dyDescent="0.2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</row>
    <row r="173" spans="11:118" s="3" customFormat="1" x14ac:dyDescent="0.2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</row>
    <row r="174" spans="11:118" s="3" customFormat="1" x14ac:dyDescent="0.2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</row>
    <row r="175" spans="11:118" s="3" customFormat="1" x14ac:dyDescent="0.2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</row>
    <row r="176" spans="11:118" s="3" customFormat="1" x14ac:dyDescent="0.2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</row>
    <row r="177" spans="11:118" s="3" customFormat="1" x14ac:dyDescent="0.2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</row>
    <row r="178" spans="11:118" s="3" customFormat="1" x14ac:dyDescent="0.2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</row>
    <row r="179" spans="11:118" s="3" customFormat="1" x14ac:dyDescent="0.2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</row>
    <row r="180" spans="11:118" s="3" customFormat="1" x14ac:dyDescent="0.2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</row>
    <row r="181" spans="11:118" s="3" customFormat="1" x14ac:dyDescent="0.2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</row>
    <row r="182" spans="11:118" s="3" customFormat="1" x14ac:dyDescent="0.2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</row>
    <row r="183" spans="11:118" s="3" customFormat="1" x14ac:dyDescent="0.2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</row>
    <row r="184" spans="11:118" s="3" customFormat="1" x14ac:dyDescent="0.2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</row>
    <row r="185" spans="11:118" s="3" customFormat="1" x14ac:dyDescent="0.2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</row>
    <row r="186" spans="11:118" s="3" customFormat="1" x14ac:dyDescent="0.2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</row>
    <row r="187" spans="11:118" s="3" customFormat="1" x14ac:dyDescent="0.2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</row>
    <row r="188" spans="11:118" s="3" customFormat="1" x14ac:dyDescent="0.2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</row>
    <row r="189" spans="11:118" s="3" customFormat="1" x14ac:dyDescent="0.2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</row>
    <row r="190" spans="11:118" s="3" customFormat="1" x14ac:dyDescent="0.2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</row>
    <row r="191" spans="11:118" s="3" customFormat="1" x14ac:dyDescent="0.2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</row>
    <row r="192" spans="11:118" s="3" customFormat="1" x14ac:dyDescent="0.2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</row>
    <row r="193" spans="11:118" s="3" customFormat="1" x14ac:dyDescent="0.2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</row>
    <row r="194" spans="11:118" s="3" customFormat="1" x14ac:dyDescent="0.2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</row>
    <row r="195" spans="11:118" s="3" customFormat="1" x14ac:dyDescent="0.2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</row>
    <row r="196" spans="11:118" s="3" customFormat="1" x14ac:dyDescent="0.2"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</row>
    <row r="197" spans="11:118" s="3" customFormat="1" x14ac:dyDescent="0.2"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</row>
    <row r="198" spans="11:118" s="3" customFormat="1" x14ac:dyDescent="0.2"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</row>
    <row r="199" spans="11:118" s="3" customFormat="1" x14ac:dyDescent="0.2"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</row>
    <row r="200" spans="11:118" s="3" customFormat="1" x14ac:dyDescent="0.2"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</row>
    <row r="201" spans="11:118" s="3" customFormat="1" x14ac:dyDescent="0.2"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</row>
    <row r="202" spans="11:118" s="3" customFormat="1" x14ac:dyDescent="0.2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</row>
    <row r="203" spans="11:118" s="3" customFormat="1" x14ac:dyDescent="0.2"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</row>
    <row r="204" spans="11:118" s="3" customFormat="1" x14ac:dyDescent="0.2"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</row>
    <row r="205" spans="11:118" s="3" customFormat="1" x14ac:dyDescent="0.2"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</row>
    <row r="206" spans="11:118" s="3" customFormat="1" x14ac:dyDescent="0.2"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</row>
    <row r="207" spans="11:118" s="3" customFormat="1" x14ac:dyDescent="0.2"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</row>
    <row r="208" spans="11:118" s="3" customFormat="1" x14ac:dyDescent="0.2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</row>
    <row r="209" spans="11:118" s="3" customFormat="1" x14ac:dyDescent="0.2"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</row>
    <row r="210" spans="11:118" s="3" customFormat="1" x14ac:dyDescent="0.2"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</row>
    <row r="211" spans="11:118" s="3" customFormat="1" x14ac:dyDescent="0.2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</row>
    <row r="212" spans="11:118" s="3" customFormat="1" x14ac:dyDescent="0.2"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</row>
    <row r="213" spans="11:118" s="3" customFormat="1" x14ac:dyDescent="0.2"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</row>
    <row r="214" spans="11:118" s="3" customFormat="1" x14ac:dyDescent="0.2"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</row>
    <row r="215" spans="11:118" s="3" customFormat="1" x14ac:dyDescent="0.2"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</row>
    <row r="216" spans="11:118" s="3" customFormat="1" x14ac:dyDescent="0.2"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</row>
    <row r="217" spans="11:118" s="3" customFormat="1" x14ac:dyDescent="0.2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</row>
    <row r="218" spans="11:118" s="3" customFormat="1" x14ac:dyDescent="0.2"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</row>
    <row r="219" spans="11:118" s="3" customFormat="1" x14ac:dyDescent="0.2"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</row>
    <row r="220" spans="11:118" s="3" customFormat="1" x14ac:dyDescent="0.2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</row>
    <row r="221" spans="11:118" s="3" customFormat="1" x14ac:dyDescent="0.2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</row>
    <row r="222" spans="11:118" s="3" customFormat="1" x14ac:dyDescent="0.2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</row>
    <row r="223" spans="11:118" s="3" customFormat="1" x14ac:dyDescent="0.2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</row>
    <row r="224" spans="11:118" s="3" customFormat="1" x14ac:dyDescent="0.2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</row>
    <row r="225" spans="11:118" s="3" customFormat="1" x14ac:dyDescent="0.2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</row>
    <row r="226" spans="11:118" s="3" customFormat="1" x14ac:dyDescent="0.2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</row>
    <row r="227" spans="11:118" s="3" customFormat="1" x14ac:dyDescent="0.2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</row>
    <row r="228" spans="11:118" s="3" customFormat="1" x14ac:dyDescent="0.2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</row>
    <row r="229" spans="11:118" s="3" customFormat="1" x14ac:dyDescent="0.2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</row>
    <row r="230" spans="11:118" s="3" customFormat="1" x14ac:dyDescent="0.2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</row>
    <row r="231" spans="11:118" s="3" customFormat="1" x14ac:dyDescent="0.2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</row>
    <row r="232" spans="11:118" s="3" customFormat="1" x14ac:dyDescent="0.2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</row>
    <row r="233" spans="11:118" s="3" customFormat="1" x14ac:dyDescent="0.2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</row>
    <row r="234" spans="11:118" s="3" customFormat="1" x14ac:dyDescent="0.2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</row>
    <row r="235" spans="11:118" s="3" customFormat="1" x14ac:dyDescent="0.2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</row>
    <row r="236" spans="11:118" s="3" customFormat="1" x14ac:dyDescent="0.2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</row>
    <row r="237" spans="11:118" s="3" customFormat="1" x14ac:dyDescent="0.2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</row>
    <row r="238" spans="11:118" s="3" customFormat="1" x14ac:dyDescent="0.2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</row>
    <row r="239" spans="11:118" s="3" customFormat="1" x14ac:dyDescent="0.2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</row>
    <row r="240" spans="11:118" s="3" customFormat="1" x14ac:dyDescent="0.2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</row>
    <row r="241" spans="11:118" s="3" customFormat="1" x14ac:dyDescent="0.2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</row>
    <row r="242" spans="11:118" s="3" customFormat="1" x14ac:dyDescent="0.2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</row>
    <row r="243" spans="11:118" s="3" customFormat="1" x14ac:dyDescent="0.2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</row>
    <row r="244" spans="11:118" s="3" customFormat="1" x14ac:dyDescent="0.2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</row>
    <row r="245" spans="11:118" s="3" customFormat="1" x14ac:dyDescent="0.2"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</row>
    <row r="246" spans="11:118" s="3" customFormat="1" x14ac:dyDescent="0.2"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</row>
    <row r="247" spans="11:118" s="3" customFormat="1" x14ac:dyDescent="0.2"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</row>
    <row r="248" spans="11:118" s="3" customFormat="1" x14ac:dyDescent="0.2"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</row>
    <row r="249" spans="11:118" s="3" customFormat="1" x14ac:dyDescent="0.2"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</row>
    <row r="250" spans="11:118" s="3" customFormat="1" x14ac:dyDescent="0.2"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</row>
    <row r="251" spans="11:118" s="3" customFormat="1" x14ac:dyDescent="0.2"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</row>
    <row r="252" spans="11:118" s="3" customFormat="1" x14ac:dyDescent="0.2"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</row>
    <row r="253" spans="11:118" s="3" customFormat="1" x14ac:dyDescent="0.2"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</row>
    <row r="254" spans="11:118" s="3" customFormat="1" x14ac:dyDescent="0.2"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</row>
    <row r="255" spans="11:118" s="3" customFormat="1" x14ac:dyDescent="0.2"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</row>
    <row r="256" spans="11:118" s="3" customFormat="1" x14ac:dyDescent="0.2"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</row>
    <row r="257" spans="11:118" s="3" customFormat="1" x14ac:dyDescent="0.2"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</row>
    <row r="258" spans="11:118" s="3" customFormat="1" x14ac:dyDescent="0.2"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</row>
    <row r="259" spans="11:118" s="3" customFormat="1" x14ac:dyDescent="0.2"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</row>
    <row r="260" spans="11:118" s="3" customFormat="1" x14ac:dyDescent="0.2"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</row>
    <row r="261" spans="11:118" s="3" customFormat="1" x14ac:dyDescent="0.2"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</row>
    <row r="262" spans="11:118" s="3" customFormat="1" x14ac:dyDescent="0.2"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</row>
    <row r="263" spans="11:118" s="3" customFormat="1" x14ac:dyDescent="0.2"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</row>
    <row r="264" spans="11:118" s="3" customFormat="1" x14ac:dyDescent="0.2"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</row>
    <row r="265" spans="11:118" s="3" customFormat="1" x14ac:dyDescent="0.2"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</row>
    <row r="266" spans="11:118" s="3" customFormat="1" x14ac:dyDescent="0.2"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</row>
    <row r="267" spans="11:118" s="3" customFormat="1" x14ac:dyDescent="0.2"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</row>
    <row r="268" spans="11:118" s="3" customFormat="1" x14ac:dyDescent="0.2"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</row>
    <row r="269" spans="11:118" s="3" customFormat="1" x14ac:dyDescent="0.2"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</row>
    <row r="270" spans="11:118" s="3" customFormat="1" x14ac:dyDescent="0.2"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</row>
    <row r="271" spans="11:118" s="3" customFormat="1" x14ac:dyDescent="0.2"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</row>
    <row r="272" spans="11:118" s="3" customFormat="1" x14ac:dyDescent="0.2"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</row>
    <row r="273" spans="11:118" s="3" customFormat="1" x14ac:dyDescent="0.2"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</row>
    <row r="274" spans="11:118" s="3" customFormat="1" x14ac:dyDescent="0.2"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</row>
    <row r="275" spans="11:118" s="3" customFormat="1" x14ac:dyDescent="0.2"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</row>
    <row r="276" spans="11:118" s="3" customFormat="1" x14ac:dyDescent="0.2"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</row>
    <row r="277" spans="11:118" s="3" customFormat="1" x14ac:dyDescent="0.2"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</row>
    <row r="278" spans="11:118" s="3" customFormat="1" x14ac:dyDescent="0.2"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</row>
    <row r="279" spans="11:118" s="3" customFormat="1" x14ac:dyDescent="0.2"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</row>
    <row r="280" spans="11:118" s="3" customFormat="1" x14ac:dyDescent="0.2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</row>
    <row r="281" spans="11:118" s="3" customFormat="1" x14ac:dyDescent="0.2"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</row>
    <row r="282" spans="11:118" s="3" customFormat="1" x14ac:dyDescent="0.2"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</row>
    <row r="283" spans="11:118" s="3" customFormat="1" x14ac:dyDescent="0.2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</row>
    <row r="284" spans="11:118" s="3" customFormat="1" x14ac:dyDescent="0.2"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</row>
    <row r="285" spans="11:118" s="3" customFormat="1" x14ac:dyDescent="0.2"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</row>
    <row r="286" spans="11:118" s="3" customFormat="1" x14ac:dyDescent="0.2"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</row>
    <row r="287" spans="11:118" s="3" customFormat="1" x14ac:dyDescent="0.2"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</row>
    <row r="288" spans="11:118" s="3" customFormat="1" x14ac:dyDescent="0.2"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</row>
    <row r="289" spans="11:118" s="3" customFormat="1" x14ac:dyDescent="0.2"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</row>
    <row r="290" spans="11:118" s="3" customFormat="1" x14ac:dyDescent="0.2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</row>
    <row r="291" spans="11:118" s="3" customFormat="1" x14ac:dyDescent="0.2"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</row>
    <row r="292" spans="11:118" s="3" customFormat="1" x14ac:dyDescent="0.2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</row>
    <row r="293" spans="11:118" s="3" customFormat="1" x14ac:dyDescent="0.2"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</row>
    <row r="294" spans="11:118" s="3" customFormat="1" x14ac:dyDescent="0.2"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</row>
    <row r="295" spans="11:118" s="3" customFormat="1" x14ac:dyDescent="0.2"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</row>
    <row r="296" spans="11:118" s="3" customFormat="1" x14ac:dyDescent="0.2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</row>
    <row r="297" spans="11:118" s="3" customFormat="1" x14ac:dyDescent="0.2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</row>
    <row r="298" spans="11:118" s="3" customFormat="1" x14ac:dyDescent="0.2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</row>
    <row r="299" spans="11:118" s="3" customFormat="1" x14ac:dyDescent="0.2"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</row>
    <row r="300" spans="11:118" s="3" customFormat="1" x14ac:dyDescent="0.2"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</row>
    <row r="301" spans="11:118" s="3" customFormat="1" x14ac:dyDescent="0.2"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</row>
    <row r="302" spans="11:118" s="3" customFormat="1" x14ac:dyDescent="0.2"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</row>
    <row r="303" spans="11:118" s="3" customFormat="1" x14ac:dyDescent="0.2"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</row>
    <row r="304" spans="11:118" s="3" customFormat="1" x14ac:dyDescent="0.2"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</row>
    <row r="305" spans="11:118" s="3" customFormat="1" x14ac:dyDescent="0.2"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</row>
    <row r="306" spans="11:118" s="3" customFormat="1" x14ac:dyDescent="0.2"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</row>
    <row r="307" spans="11:118" s="3" customFormat="1" x14ac:dyDescent="0.2"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</row>
    <row r="308" spans="11:118" s="3" customFormat="1" x14ac:dyDescent="0.2"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</row>
    <row r="309" spans="11:118" s="3" customFormat="1" x14ac:dyDescent="0.2"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</row>
    <row r="310" spans="11:118" s="3" customFormat="1" x14ac:dyDescent="0.2"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</row>
    <row r="311" spans="11:118" s="3" customFormat="1" x14ac:dyDescent="0.2"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</row>
    <row r="312" spans="11:118" s="3" customFormat="1" x14ac:dyDescent="0.2"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</row>
    <row r="313" spans="11:118" s="3" customFormat="1" x14ac:dyDescent="0.2"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</row>
    <row r="314" spans="11:118" s="3" customFormat="1" x14ac:dyDescent="0.2"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</row>
    <row r="315" spans="11:118" s="3" customFormat="1" x14ac:dyDescent="0.2"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</row>
    <row r="316" spans="11:118" s="3" customFormat="1" x14ac:dyDescent="0.2"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</row>
    <row r="317" spans="11:118" s="3" customFormat="1" x14ac:dyDescent="0.2"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</row>
    <row r="318" spans="11:118" s="3" customFormat="1" x14ac:dyDescent="0.2"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</row>
    <row r="319" spans="11:118" s="3" customFormat="1" x14ac:dyDescent="0.2"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</row>
    <row r="320" spans="11:118" s="3" customFormat="1" x14ac:dyDescent="0.2"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</row>
    <row r="321" spans="11:118" s="3" customFormat="1" x14ac:dyDescent="0.2"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</row>
    <row r="322" spans="11:118" s="3" customFormat="1" x14ac:dyDescent="0.2"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</row>
    <row r="323" spans="11:118" s="3" customFormat="1" x14ac:dyDescent="0.2"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</row>
    <row r="324" spans="11:118" s="3" customFormat="1" x14ac:dyDescent="0.2"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</row>
    <row r="325" spans="11:118" s="3" customFormat="1" x14ac:dyDescent="0.2"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</row>
    <row r="326" spans="11:118" s="3" customFormat="1" x14ac:dyDescent="0.2"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</row>
    <row r="327" spans="11:118" s="3" customFormat="1" x14ac:dyDescent="0.2"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</row>
    <row r="328" spans="11:118" s="3" customFormat="1" x14ac:dyDescent="0.2"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</row>
    <row r="329" spans="11:118" s="3" customFormat="1" x14ac:dyDescent="0.2"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</row>
    <row r="330" spans="11:118" s="3" customFormat="1" x14ac:dyDescent="0.2"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</row>
    <row r="331" spans="11:118" s="3" customFormat="1" x14ac:dyDescent="0.2"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</row>
    <row r="332" spans="11:118" s="3" customFormat="1" x14ac:dyDescent="0.2"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</row>
    <row r="333" spans="11:118" s="3" customFormat="1" x14ac:dyDescent="0.2"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</row>
    <row r="334" spans="11:118" s="3" customFormat="1" x14ac:dyDescent="0.2"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</row>
    <row r="335" spans="11:118" s="3" customFormat="1" x14ac:dyDescent="0.2"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</row>
    <row r="336" spans="11:118" s="3" customFormat="1" x14ac:dyDescent="0.2"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</row>
    <row r="337" spans="11:118" s="3" customFormat="1" x14ac:dyDescent="0.2"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</row>
    <row r="338" spans="11:118" s="3" customFormat="1" x14ac:dyDescent="0.2"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</row>
    <row r="339" spans="11:118" s="3" customFormat="1" x14ac:dyDescent="0.2"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</row>
    <row r="340" spans="11:118" s="3" customFormat="1" x14ac:dyDescent="0.2"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</row>
    <row r="341" spans="11:118" s="3" customFormat="1" x14ac:dyDescent="0.2"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</row>
    <row r="342" spans="11:118" s="3" customFormat="1" x14ac:dyDescent="0.2"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</row>
    <row r="343" spans="11:118" s="3" customFormat="1" x14ac:dyDescent="0.2"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</row>
    <row r="344" spans="11:118" s="3" customFormat="1" x14ac:dyDescent="0.2"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</row>
    <row r="345" spans="11:118" s="3" customFormat="1" x14ac:dyDescent="0.2"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</row>
    <row r="346" spans="11:118" s="3" customFormat="1" x14ac:dyDescent="0.2"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</row>
    <row r="347" spans="11:118" s="3" customFormat="1" x14ac:dyDescent="0.2"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</row>
    <row r="348" spans="11:118" s="3" customFormat="1" x14ac:dyDescent="0.2"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</row>
    <row r="349" spans="11:118" s="3" customFormat="1" x14ac:dyDescent="0.2"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</row>
    <row r="350" spans="11:118" s="3" customFormat="1" x14ac:dyDescent="0.2"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</row>
    <row r="351" spans="11:118" s="3" customFormat="1" x14ac:dyDescent="0.2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</row>
    <row r="352" spans="11:118" s="3" customFormat="1" x14ac:dyDescent="0.2"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</row>
    <row r="353" spans="11:118" s="3" customFormat="1" x14ac:dyDescent="0.2"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</row>
    <row r="354" spans="11:118" s="3" customFormat="1" x14ac:dyDescent="0.2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</row>
    <row r="355" spans="11:118" s="3" customFormat="1" x14ac:dyDescent="0.2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</row>
    <row r="356" spans="11:118" s="3" customFormat="1" x14ac:dyDescent="0.2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</row>
    <row r="357" spans="11:118" s="3" customFormat="1" x14ac:dyDescent="0.2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</row>
    <row r="358" spans="11:118" s="3" customFormat="1" x14ac:dyDescent="0.2"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</row>
    <row r="359" spans="11:118" s="3" customFormat="1" x14ac:dyDescent="0.2"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</row>
    <row r="360" spans="11:118" s="3" customFormat="1" x14ac:dyDescent="0.2"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</row>
    <row r="361" spans="11:118" s="3" customFormat="1" x14ac:dyDescent="0.2"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</row>
    <row r="362" spans="11:118" s="3" customFormat="1" x14ac:dyDescent="0.2"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</row>
    <row r="363" spans="11:118" s="3" customFormat="1" x14ac:dyDescent="0.2"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</row>
    <row r="364" spans="11:118" s="3" customFormat="1" x14ac:dyDescent="0.2"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</row>
    <row r="365" spans="11:118" s="3" customFormat="1" x14ac:dyDescent="0.2"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</row>
    <row r="366" spans="11:118" s="3" customFormat="1" x14ac:dyDescent="0.2"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</row>
    <row r="367" spans="11:118" s="3" customFormat="1" x14ac:dyDescent="0.2"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</row>
    <row r="368" spans="11:118" s="3" customFormat="1" x14ac:dyDescent="0.2"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</row>
    <row r="369" spans="11:118" s="3" customFormat="1" x14ac:dyDescent="0.2"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</row>
    <row r="370" spans="11:118" s="3" customFormat="1" x14ac:dyDescent="0.2"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</row>
    <row r="371" spans="11:118" s="3" customFormat="1" x14ac:dyDescent="0.2"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</row>
    <row r="372" spans="11:118" s="3" customFormat="1" x14ac:dyDescent="0.2"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</row>
    <row r="373" spans="11:118" s="3" customFormat="1" x14ac:dyDescent="0.2"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</row>
    <row r="374" spans="11:118" s="3" customFormat="1" x14ac:dyDescent="0.2"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</row>
    <row r="375" spans="11:118" s="3" customFormat="1" x14ac:dyDescent="0.2"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</row>
    <row r="376" spans="11:118" s="3" customFormat="1" x14ac:dyDescent="0.2"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</row>
    <row r="377" spans="11:118" s="3" customFormat="1" x14ac:dyDescent="0.2"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</row>
    <row r="378" spans="11:118" s="3" customFormat="1" x14ac:dyDescent="0.2"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</row>
    <row r="379" spans="11:118" s="3" customFormat="1" x14ac:dyDescent="0.2"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</row>
    <row r="380" spans="11:118" s="3" customFormat="1" x14ac:dyDescent="0.2"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</row>
    <row r="381" spans="11:118" s="3" customFormat="1" x14ac:dyDescent="0.2"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</row>
    <row r="382" spans="11:118" s="3" customFormat="1" x14ac:dyDescent="0.2"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</row>
    <row r="383" spans="11:118" s="3" customFormat="1" x14ac:dyDescent="0.2"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</row>
    <row r="384" spans="11:118" s="3" customFormat="1" x14ac:dyDescent="0.2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</row>
    <row r="385" spans="11:118" s="3" customFormat="1" x14ac:dyDescent="0.2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</row>
    <row r="386" spans="11:118" s="3" customFormat="1" x14ac:dyDescent="0.2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</row>
    <row r="387" spans="11:118" s="3" customFormat="1" x14ac:dyDescent="0.2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</row>
    <row r="388" spans="11:118" s="3" customFormat="1" x14ac:dyDescent="0.2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</row>
    <row r="389" spans="11:118" s="3" customFormat="1" x14ac:dyDescent="0.2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</row>
    <row r="390" spans="11:118" s="3" customFormat="1" x14ac:dyDescent="0.2"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</row>
    <row r="391" spans="11:118" s="3" customFormat="1" x14ac:dyDescent="0.2"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</row>
    <row r="392" spans="11:118" s="3" customFormat="1" x14ac:dyDescent="0.2"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</row>
    <row r="393" spans="11:118" s="3" customFormat="1" x14ac:dyDescent="0.2"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</row>
    <row r="394" spans="11:118" s="3" customFormat="1" x14ac:dyDescent="0.2"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</row>
    <row r="395" spans="11:118" s="3" customFormat="1" x14ac:dyDescent="0.2"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</row>
    <row r="396" spans="11:118" s="3" customFormat="1" x14ac:dyDescent="0.2"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</row>
    <row r="397" spans="11:118" s="3" customFormat="1" x14ac:dyDescent="0.2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</row>
    <row r="398" spans="11:118" s="3" customFormat="1" x14ac:dyDescent="0.2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</row>
    <row r="399" spans="11:118" s="3" customFormat="1" x14ac:dyDescent="0.2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</row>
    <row r="400" spans="11:118" s="3" customFormat="1" x14ac:dyDescent="0.2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</row>
    <row r="401" spans="11:118" s="3" customFormat="1" x14ac:dyDescent="0.2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</row>
    <row r="402" spans="11:118" s="3" customFormat="1" x14ac:dyDescent="0.2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</row>
    <row r="403" spans="11:118" s="3" customFormat="1" x14ac:dyDescent="0.2"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</row>
    <row r="404" spans="11:118" s="3" customFormat="1" x14ac:dyDescent="0.2"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</row>
    <row r="405" spans="11:118" s="3" customFormat="1" x14ac:dyDescent="0.2"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</row>
    <row r="406" spans="11:118" s="3" customFormat="1" x14ac:dyDescent="0.2"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</row>
    <row r="407" spans="11:118" s="3" customFormat="1" x14ac:dyDescent="0.2"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</row>
    <row r="408" spans="11:118" s="3" customFormat="1" x14ac:dyDescent="0.2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</row>
    <row r="409" spans="11:118" s="3" customFormat="1" x14ac:dyDescent="0.2"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</row>
    <row r="410" spans="11:118" s="3" customFormat="1" x14ac:dyDescent="0.2"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</row>
    <row r="411" spans="11:118" s="3" customFormat="1" x14ac:dyDescent="0.2"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</row>
    <row r="412" spans="11:118" s="3" customFormat="1" x14ac:dyDescent="0.2"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</row>
    <row r="413" spans="11:118" s="3" customFormat="1" x14ac:dyDescent="0.2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</row>
    <row r="414" spans="11:118" s="3" customFormat="1" x14ac:dyDescent="0.2"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</row>
    <row r="415" spans="11:118" s="3" customFormat="1" x14ac:dyDescent="0.2"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</row>
    <row r="416" spans="11:118" s="3" customFormat="1" x14ac:dyDescent="0.2"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</row>
    <row r="417" spans="11:118" s="3" customFormat="1" x14ac:dyDescent="0.2"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</row>
    <row r="418" spans="11:118" s="3" customFormat="1" x14ac:dyDescent="0.2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</row>
    <row r="419" spans="11:118" s="3" customFormat="1" x14ac:dyDescent="0.2"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</row>
    <row r="420" spans="11:118" s="3" customFormat="1" x14ac:dyDescent="0.2"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</row>
    <row r="421" spans="11:118" s="3" customFormat="1" x14ac:dyDescent="0.2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</row>
    <row r="422" spans="11:118" s="3" customFormat="1" x14ac:dyDescent="0.2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</row>
    <row r="423" spans="11:118" s="3" customFormat="1" x14ac:dyDescent="0.2"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</row>
    <row r="424" spans="11:118" s="3" customFormat="1" x14ac:dyDescent="0.2"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</row>
    <row r="425" spans="11:118" s="3" customFormat="1" x14ac:dyDescent="0.2"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</row>
    <row r="426" spans="11:118" s="3" customFormat="1" x14ac:dyDescent="0.2"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</row>
    <row r="427" spans="11:118" s="3" customFormat="1" x14ac:dyDescent="0.2"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</row>
    <row r="428" spans="11:118" s="3" customFormat="1" x14ac:dyDescent="0.2"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</row>
    <row r="429" spans="11:118" s="3" customFormat="1" x14ac:dyDescent="0.2"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</row>
    <row r="430" spans="11:118" s="3" customFormat="1" x14ac:dyDescent="0.2"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</row>
    <row r="431" spans="11:118" s="3" customFormat="1" x14ac:dyDescent="0.2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</row>
    <row r="432" spans="11:118" s="3" customFormat="1" x14ac:dyDescent="0.2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</row>
    <row r="433" spans="11:118" s="3" customFormat="1" x14ac:dyDescent="0.2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</row>
    <row r="434" spans="11:118" s="3" customFormat="1" x14ac:dyDescent="0.2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</row>
    <row r="435" spans="11:118" s="3" customFormat="1" x14ac:dyDescent="0.2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</row>
    <row r="436" spans="11:118" s="3" customFormat="1" x14ac:dyDescent="0.2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</row>
    <row r="437" spans="11:118" s="3" customFormat="1" x14ac:dyDescent="0.2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</row>
    <row r="438" spans="11:118" s="3" customFormat="1" x14ac:dyDescent="0.2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</row>
    <row r="439" spans="11:118" s="3" customFormat="1" x14ac:dyDescent="0.2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</row>
    <row r="440" spans="11:118" s="3" customFormat="1" x14ac:dyDescent="0.2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</row>
    <row r="441" spans="11:118" s="3" customFormat="1" x14ac:dyDescent="0.2"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</row>
    <row r="442" spans="11:118" s="3" customFormat="1" x14ac:dyDescent="0.2"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</row>
    <row r="443" spans="11:118" s="3" customFormat="1" x14ac:dyDescent="0.2"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</row>
    <row r="444" spans="11:118" s="3" customFormat="1" x14ac:dyDescent="0.2"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</row>
    <row r="445" spans="11:118" s="3" customFormat="1" x14ac:dyDescent="0.2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</row>
    <row r="446" spans="11:118" s="3" customFormat="1" x14ac:dyDescent="0.2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</row>
    <row r="447" spans="11:118" s="3" customFormat="1" x14ac:dyDescent="0.2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</row>
    <row r="448" spans="11:118" s="3" customFormat="1" x14ac:dyDescent="0.2"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</row>
    <row r="449" spans="11:118" s="3" customFormat="1" x14ac:dyDescent="0.2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</row>
    <row r="450" spans="11:118" s="3" customFormat="1" x14ac:dyDescent="0.2"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</row>
    <row r="451" spans="11:118" s="3" customFormat="1" x14ac:dyDescent="0.2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</row>
    <row r="452" spans="11:118" s="3" customFormat="1" x14ac:dyDescent="0.2"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</row>
    <row r="453" spans="11:118" s="3" customFormat="1" x14ac:dyDescent="0.2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</row>
    <row r="454" spans="11:118" s="3" customFormat="1" x14ac:dyDescent="0.2"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</row>
    <row r="455" spans="11:118" s="3" customFormat="1" x14ac:dyDescent="0.2"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</row>
    <row r="456" spans="11:118" s="3" customFormat="1" x14ac:dyDescent="0.2"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</row>
    <row r="457" spans="11:118" s="3" customFormat="1" x14ac:dyDescent="0.2"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</row>
    <row r="458" spans="11:118" s="3" customFormat="1" x14ac:dyDescent="0.2"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</row>
    <row r="459" spans="11:118" s="3" customFormat="1" x14ac:dyDescent="0.2"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</row>
    <row r="460" spans="11:118" s="3" customFormat="1" x14ac:dyDescent="0.2"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</row>
    <row r="461" spans="11:118" s="3" customFormat="1" x14ac:dyDescent="0.2"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</row>
    <row r="462" spans="11:118" s="3" customFormat="1" x14ac:dyDescent="0.2"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</row>
    <row r="463" spans="11:118" s="3" customFormat="1" x14ac:dyDescent="0.2"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</row>
    <row r="464" spans="11:118" s="3" customFormat="1" x14ac:dyDescent="0.2"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</row>
    <row r="465" spans="11:118" s="3" customFormat="1" x14ac:dyDescent="0.2"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</row>
    <row r="466" spans="11:118" s="3" customFormat="1" x14ac:dyDescent="0.2"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</row>
    <row r="467" spans="11:118" s="3" customFormat="1" x14ac:dyDescent="0.2"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</row>
    <row r="468" spans="11:118" s="3" customFormat="1" x14ac:dyDescent="0.2"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</row>
    <row r="469" spans="11:118" s="3" customFormat="1" x14ac:dyDescent="0.2"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</row>
    <row r="470" spans="11:118" s="3" customFormat="1" x14ac:dyDescent="0.2"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</row>
    <row r="471" spans="11:118" s="3" customFormat="1" x14ac:dyDescent="0.2"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</row>
    <row r="472" spans="11:118" s="3" customFormat="1" x14ac:dyDescent="0.2"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</row>
    <row r="473" spans="11:118" s="3" customFormat="1" x14ac:dyDescent="0.2"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</row>
    <row r="474" spans="11:118" s="3" customFormat="1" x14ac:dyDescent="0.2"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</row>
    <row r="475" spans="11:118" s="3" customFormat="1" x14ac:dyDescent="0.2"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</row>
    <row r="476" spans="11:118" s="3" customFormat="1" x14ac:dyDescent="0.2"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</row>
    <row r="477" spans="11:118" s="3" customFormat="1" x14ac:dyDescent="0.2"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</row>
    <row r="478" spans="11:118" s="3" customFormat="1" x14ac:dyDescent="0.2"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</row>
    <row r="479" spans="11:118" s="3" customFormat="1" x14ac:dyDescent="0.2"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</row>
    <row r="480" spans="11:118" s="3" customFormat="1" x14ac:dyDescent="0.2"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</row>
    <row r="481" spans="11:118" s="3" customFormat="1" x14ac:dyDescent="0.2"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</row>
    <row r="482" spans="11:118" s="3" customFormat="1" x14ac:dyDescent="0.2"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</row>
    <row r="483" spans="11:118" s="3" customFormat="1" x14ac:dyDescent="0.2"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</row>
    <row r="484" spans="11:118" s="3" customFormat="1" x14ac:dyDescent="0.2"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</row>
    <row r="485" spans="11:118" s="3" customFormat="1" x14ac:dyDescent="0.2"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</row>
    <row r="486" spans="11:118" s="3" customFormat="1" x14ac:dyDescent="0.2"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</row>
    <row r="487" spans="11:118" s="3" customFormat="1" x14ac:dyDescent="0.2"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</row>
    <row r="488" spans="11:118" s="3" customFormat="1" x14ac:dyDescent="0.2"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</row>
    <row r="489" spans="11:118" s="3" customFormat="1" x14ac:dyDescent="0.2"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</row>
    <row r="490" spans="11:118" s="3" customFormat="1" x14ac:dyDescent="0.2"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</row>
    <row r="491" spans="11:118" s="3" customFormat="1" x14ac:dyDescent="0.2"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</row>
    <row r="492" spans="11:118" s="3" customFormat="1" x14ac:dyDescent="0.2"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</row>
    <row r="493" spans="11:118" s="3" customFormat="1" x14ac:dyDescent="0.2"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</row>
    <row r="494" spans="11:118" s="3" customFormat="1" x14ac:dyDescent="0.2"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</row>
    <row r="495" spans="11:118" s="3" customFormat="1" x14ac:dyDescent="0.2"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</row>
    <row r="496" spans="11:118" s="3" customFormat="1" x14ac:dyDescent="0.2"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</row>
    <row r="497" spans="11:118" s="3" customFormat="1" x14ac:dyDescent="0.2"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</row>
    <row r="498" spans="11:118" s="3" customFormat="1" x14ac:dyDescent="0.2"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</row>
    <row r="499" spans="11:118" s="3" customFormat="1" x14ac:dyDescent="0.2"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</row>
    <row r="500" spans="11:118" s="3" customFormat="1" x14ac:dyDescent="0.2"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</row>
    <row r="501" spans="11:118" s="3" customFormat="1" x14ac:dyDescent="0.2"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</row>
    <row r="502" spans="11:118" s="3" customFormat="1" x14ac:dyDescent="0.2"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</row>
    <row r="503" spans="11:118" s="3" customFormat="1" x14ac:dyDescent="0.2"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</row>
    <row r="504" spans="11:118" s="3" customFormat="1" x14ac:dyDescent="0.2"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</row>
    <row r="505" spans="11:118" s="3" customFormat="1" x14ac:dyDescent="0.2"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</row>
    <row r="506" spans="11:118" s="3" customFormat="1" x14ac:dyDescent="0.2"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</row>
    <row r="507" spans="11:118" s="3" customFormat="1" x14ac:dyDescent="0.2"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</row>
    <row r="508" spans="11:118" s="3" customFormat="1" x14ac:dyDescent="0.2"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</row>
    <row r="509" spans="11:118" s="3" customFormat="1" x14ac:dyDescent="0.2"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</row>
    <row r="510" spans="11:118" s="3" customFormat="1" x14ac:dyDescent="0.2"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</row>
    <row r="511" spans="11:118" s="3" customFormat="1" x14ac:dyDescent="0.2"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</row>
    <row r="512" spans="11:118" s="3" customFormat="1" x14ac:dyDescent="0.2"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</row>
    <row r="513" spans="11:118" s="3" customFormat="1" x14ac:dyDescent="0.2"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</row>
    <row r="514" spans="11:118" s="3" customFormat="1" x14ac:dyDescent="0.2"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</row>
    <row r="515" spans="11:118" s="3" customFormat="1" x14ac:dyDescent="0.2"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</row>
    <row r="516" spans="11:118" s="3" customFormat="1" x14ac:dyDescent="0.2"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</row>
    <row r="517" spans="11:118" s="3" customFormat="1" x14ac:dyDescent="0.2"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</row>
    <row r="518" spans="11:118" s="3" customFormat="1" x14ac:dyDescent="0.2"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</row>
    <row r="519" spans="11:118" s="3" customFormat="1" x14ac:dyDescent="0.2"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</row>
    <row r="520" spans="11:118" s="3" customFormat="1" x14ac:dyDescent="0.2"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</row>
    <row r="521" spans="11:118" s="3" customFormat="1" x14ac:dyDescent="0.2"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</row>
    <row r="522" spans="11:118" s="3" customFormat="1" x14ac:dyDescent="0.2"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</row>
    <row r="523" spans="11:118" s="3" customFormat="1" x14ac:dyDescent="0.2"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</row>
    <row r="524" spans="11:118" s="3" customFormat="1" x14ac:dyDescent="0.2"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</row>
    <row r="525" spans="11:118" s="3" customFormat="1" x14ac:dyDescent="0.2"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</row>
    <row r="526" spans="11:118" s="3" customFormat="1" x14ac:dyDescent="0.2"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</row>
    <row r="527" spans="11:118" s="3" customFormat="1" x14ac:dyDescent="0.2"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</row>
    <row r="528" spans="11:118" s="3" customFormat="1" x14ac:dyDescent="0.2"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</row>
    <row r="529" spans="11:118" s="3" customFormat="1" x14ac:dyDescent="0.2"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</row>
    <row r="530" spans="11:118" s="3" customFormat="1" x14ac:dyDescent="0.2"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</row>
    <row r="531" spans="11:118" s="3" customFormat="1" x14ac:dyDescent="0.2"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</row>
    <row r="532" spans="11:118" s="3" customFormat="1" x14ac:dyDescent="0.2"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</row>
    <row r="533" spans="11:118" s="3" customFormat="1" x14ac:dyDescent="0.2"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</row>
    <row r="534" spans="11:118" s="3" customFormat="1" x14ac:dyDescent="0.2"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</row>
    <row r="535" spans="11:118" s="3" customFormat="1" x14ac:dyDescent="0.2"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</row>
    <row r="536" spans="11:118" s="3" customFormat="1" x14ac:dyDescent="0.2"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</row>
    <row r="537" spans="11:118" s="3" customFormat="1" x14ac:dyDescent="0.2"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</row>
    <row r="538" spans="11:118" s="3" customFormat="1" x14ac:dyDescent="0.2"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</row>
    <row r="539" spans="11:118" s="3" customFormat="1" x14ac:dyDescent="0.2"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</row>
    <row r="540" spans="11:118" s="3" customFormat="1" x14ac:dyDescent="0.2"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</row>
    <row r="541" spans="11:118" s="3" customFormat="1" x14ac:dyDescent="0.2"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</row>
    <row r="542" spans="11:118" s="3" customFormat="1" x14ac:dyDescent="0.2"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</row>
    <row r="543" spans="11:118" s="3" customFormat="1" x14ac:dyDescent="0.2"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</row>
    <row r="544" spans="11:118" s="3" customFormat="1" x14ac:dyDescent="0.2"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</row>
    <row r="545" spans="11:118" s="3" customFormat="1" x14ac:dyDescent="0.2"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</row>
    <row r="546" spans="11:118" s="3" customFormat="1" x14ac:dyDescent="0.2"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</row>
    <row r="547" spans="11:118" s="3" customFormat="1" x14ac:dyDescent="0.2"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</row>
    <row r="548" spans="11:118" s="3" customFormat="1" x14ac:dyDescent="0.2"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</row>
    <row r="549" spans="11:118" s="3" customFormat="1" x14ac:dyDescent="0.2"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</row>
    <row r="550" spans="11:118" s="3" customFormat="1" x14ac:dyDescent="0.2"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</row>
    <row r="551" spans="11:118" s="3" customFormat="1" x14ac:dyDescent="0.2"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</row>
    <row r="552" spans="11:118" s="3" customFormat="1" x14ac:dyDescent="0.2"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</row>
    <row r="553" spans="11:118" s="3" customFormat="1" x14ac:dyDescent="0.2"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</row>
    <row r="554" spans="11:118" s="3" customFormat="1" x14ac:dyDescent="0.2"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</row>
    <row r="555" spans="11:118" s="3" customFormat="1" x14ac:dyDescent="0.2"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</row>
    <row r="556" spans="11:118" s="3" customFormat="1" x14ac:dyDescent="0.2"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</row>
    <row r="557" spans="11:118" s="3" customFormat="1" x14ac:dyDescent="0.2"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</row>
    <row r="558" spans="11:118" s="3" customFormat="1" x14ac:dyDescent="0.2"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</row>
    <row r="559" spans="11:118" s="3" customFormat="1" x14ac:dyDescent="0.2"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</row>
    <row r="560" spans="11:118" s="3" customFormat="1" x14ac:dyDescent="0.2"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</row>
    <row r="561" spans="11:118" s="3" customFormat="1" x14ac:dyDescent="0.2"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</row>
    <row r="562" spans="11:118" s="3" customFormat="1" x14ac:dyDescent="0.2"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</row>
    <row r="563" spans="11:118" s="3" customFormat="1" x14ac:dyDescent="0.2"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</row>
    <row r="564" spans="11:118" s="3" customFormat="1" x14ac:dyDescent="0.2"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</row>
    <row r="565" spans="11:118" s="3" customFormat="1" x14ac:dyDescent="0.2"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</row>
    <row r="566" spans="11:118" s="3" customFormat="1" x14ac:dyDescent="0.2"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</row>
    <row r="567" spans="11:118" s="3" customFormat="1" x14ac:dyDescent="0.2"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</row>
    <row r="568" spans="11:118" s="3" customFormat="1" x14ac:dyDescent="0.2"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</row>
    <row r="569" spans="11:118" s="3" customFormat="1" x14ac:dyDescent="0.2"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</row>
    <row r="570" spans="11:118" s="3" customFormat="1" x14ac:dyDescent="0.2"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</row>
    <row r="571" spans="11:118" s="3" customFormat="1" x14ac:dyDescent="0.2"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</row>
    <row r="572" spans="11:118" s="3" customFormat="1" x14ac:dyDescent="0.2"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</row>
    <row r="573" spans="11:118" s="3" customFormat="1" x14ac:dyDescent="0.2"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</row>
    <row r="574" spans="11:118" s="3" customFormat="1" x14ac:dyDescent="0.2"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</row>
    <row r="575" spans="11:118" s="3" customFormat="1" x14ac:dyDescent="0.2"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</row>
    <row r="576" spans="11:118" s="3" customFormat="1" x14ac:dyDescent="0.2"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</row>
    <row r="577" spans="11:118" s="3" customFormat="1" x14ac:dyDescent="0.2"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</row>
    <row r="578" spans="11:118" s="3" customFormat="1" x14ac:dyDescent="0.2"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</row>
    <row r="579" spans="11:118" s="3" customFormat="1" x14ac:dyDescent="0.2"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</row>
    <row r="580" spans="11:118" s="3" customFormat="1" x14ac:dyDescent="0.2"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</row>
    <row r="581" spans="11:118" s="3" customFormat="1" x14ac:dyDescent="0.2"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</row>
    <row r="582" spans="11:118" s="3" customFormat="1" x14ac:dyDescent="0.2"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</row>
    <row r="583" spans="11:118" s="3" customFormat="1" x14ac:dyDescent="0.2"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</row>
    <row r="584" spans="11:118" s="3" customFormat="1" x14ac:dyDescent="0.2"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</row>
    <row r="585" spans="11:118" s="3" customFormat="1" x14ac:dyDescent="0.2"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</row>
    <row r="586" spans="11:118" s="3" customFormat="1" x14ac:dyDescent="0.2"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</row>
    <row r="587" spans="11:118" s="3" customFormat="1" x14ac:dyDescent="0.2"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</row>
    <row r="588" spans="11:118" s="3" customFormat="1" x14ac:dyDescent="0.2"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</row>
    <row r="589" spans="11:118" s="3" customFormat="1" x14ac:dyDescent="0.2"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</row>
    <row r="590" spans="11:118" s="3" customFormat="1" x14ac:dyDescent="0.2"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</row>
    <row r="591" spans="11:118" s="3" customFormat="1" x14ac:dyDescent="0.2"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</row>
    <row r="592" spans="11:118" s="3" customFormat="1" x14ac:dyDescent="0.2"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</row>
    <row r="593" spans="11:118" s="3" customFormat="1" x14ac:dyDescent="0.2"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</row>
    <row r="594" spans="11:118" s="3" customFormat="1" x14ac:dyDescent="0.2"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</row>
    <row r="595" spans="11:118" s="3" customFormat="1" x14ac:dyDescent="0.2"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</row>
    <row r="596" spans="11:118" s="3" customFormat="1" x14ac:dyDescent="0.2"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</row>
    <row r="597" spans="11:118" s="3" customFormat="1" x14ac:dyDescent="0.2"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</row>
    <row r="598" spans="11:118" s="3" customFormat="1" x14ac:dyDescent="0.2"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</row>
    <row r="599" spans="11:118" s="3" customFormat="1" x14ac:dyDescent="0.2"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</row>
    <row r="600" spans="11:118" s="3" customFormat="1" x14ac:dyDescent="0.2"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</row>
    <row r="601" spans="11:118" s="3" customFormat="1" x14ac:dyDescent="0.2"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</row>
    <row r="602" spans="11:118" s="3" customFormat="1" x14ac:dyDescent="0.2"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</row>
    <row r="603" spans="11:118" s="3" customFormat="1" x14ac:dyDescent="0.2"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</row>
    <row r="604" spans="11:118" s="3" customFormat="1" x14ac:dyDescent="0.2"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</row>
    <row r="605" spans="11:118" s="3" customFormat="1" x14ac:dyDescent="0.2"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</row>
    <row r="606" spans="11:118" s="3" customFormat="1" x14ac:dyDescent="0.2"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</row>
    <row r="607" spans="11:118" s="3" customFormat="1" x14ac:dyDescent="0.2"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</row>
    <row r="608" spans="11:118" s="3" customFormat="1" x14ac:dyDescent="0.2"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</row>
    <row r="609" spans="11:118" s="3" customFormat="1" x14ac:dyDescent="0.2"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</row>
    <row r="610" spans="11:118" s="3" customFormat="1" x14ac:dyDescent="0.2"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</row>
    <row r="611" spans="11:118" s="3" customFormat="1" x14ac:dyDescent="0.2"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</row>
    <row r="612" spans="11:118" s="3" customFormat="1" x14ac:dyDescent="0.2"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</row>
    <row r="613" spans="11:118" s="3" customFormat="1" x14ac:dyDescent="0.2"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</row>
    <row r="614" spans="11:118" s="3" customFormat="1" x14ac:dyDescent="0.2"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</row>
    <row r="615" spans="11:118" s="3" customFormat="1" x14ac:dyDescent="0.2"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</row>
    <row r="616" spans="11:118" s="3" customFormat="1" x14ac:dyDescent="0.2"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</row>
    <row r="617" spans="11:118" s="3" customFormat="1" x14ac:dyDescent="0.2"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</row>
    <row r="618" spans="11:118" s="3" customFormat="1" x14ac:dyDescent="0.2"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</row>
    <row r="619" spans="11:118" s="3" customFormat="1" x14ac:dyDescent="0.2"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</row>
    <row r="620" spans="11:118" s="3" customFormat="1" x14ac:dyDescent="0.2"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</row>
    <row r="621" spans="11:118" s="3" customFormat="1" x14ac:dyDescent="0.2"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</row>
    <row r="622" spans="11:118" s="3" customFormat="1" x14ac:dyDescent="0.2"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</row>
    <row r="623" spans="11:118" s="3" customFormat="1" x14ac:dyDescent="0.2"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</row>
    <row r="624" spans="11:118" s="3" customFormat="1" x14ac:dyDescent="0.2"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</row>
    <row r="625" spans="11:118" s="3" customFormat="1" x14ac:dyDescent="0.2"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</row>
    <row r="626" spans="11:118" s="3" customFormat="1" x14ac:dyDescent="0.2"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</row>
    <row r="627" spans="11:118" s="3" customFormat="1" x14ac:dyDescent="0.2"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</row>
    <row r="628" spans="11:118" s="3" customFormat="1" x14ac:dyDescent="0.2"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</row>
    <row r="629" spans="11:118" s="3" customFormat="1" x14ac:dyDescent="0.2"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</row>
    <row r="630" spans="11:118" s="3" customFormat="1" x14ac:dyDescent="0.2"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</row>
    <row r="631" spans="11:118" s="3" customFormat="1" x14ac:dyDescent="0.2"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</row>
    <row r="632" spans="11:118" s="3" customFormat="1" x14ac:dyDescent="0.2"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</row>
    <row r="633" spans="11:118" s="3" customFormat="1" x14ac:dyDescent="0.2"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</row>
    <row r="634" spans="11:118" s="3" customFormat="1" x14ac:dyDescent="0.2"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</row>
    <row r="635" spans="11:118" s="3" customFormat="1" x14ac:dyDescent="0.2"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</row>
    <row r="636" spans="11:118" s="3" customFormat="1" x14ac:dyDescent="0.2"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</row>
    <row r="637" spans="11:118" s="3" customFormat="1" x14ac:dyDescent="0.2"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</row>
    <row r="638" spans="11:118" s="3" customFormat="1" x14ac:dyDescent="0.2"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</row>
    <row r="639" spans="11:118" s="3" customFormat="1" x14ac:dyDescent="0.2"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</row>
    <row r="640" spans="11:118" s="3" customFormat="1" x14ac:dyDescent="0.2"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</row>
    <row r="641" spans="11:118" s="3" customFormat="1" x14ac:dyDescent="0.2"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</row>
    <row r="642" spans="11:118" s="3" customFormat="1" x14ac:dyDescent="0.2"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</row>
    <row r="643" spans="11:118" s="3" customFormat="1" x14ac:dyDescent="0.2"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</row>
    <row r="644" spans="11:118" s="3" customFormat="1" x14ac:dyDescent="0.2"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</row>
    <row r="645" spans="11:118" s="3" customFormat="1" x14ac:dyDescent="0.2"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</row>
    <row r="646" spans="11:118" s="3" customFormat="1" x14ac:dyDescent="0.2"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</row>
    <row r="647" spans="11:118" s="3" customFormat="1" x14ac:dyDescent="0.2"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</row>
    <row r="648" spans="11:118" s="3" customFormat="1" x14ac:dyDescent="0.2"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</row>
    <row r="649" spans="11:118" s="3" customFormat="1" x14ac:dyDescent="0.2"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</row>
    <row r="650" spans="11:118" s="3" customFormat="1" x14ac:dyDescent="0.2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</row>
    <row r="651" spans="11:118" s="3" customFormat="1" x14ac:dyDescent="0.2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</row>
    <row r="652" spans="11:118" s="3" customFormat="1" x14ac:dyDescent="0.2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</row>
    <row r="653" spans="11:118" s="3" customFormat="1" x14ac:dyDescent="0.2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</row>
    <row r="654" spans="11:118" s="3" customFormat="1" x14ac:dyDescent="0.2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</row>
    <row r="655" spans="11:118" s="3" customFormat="1" x14ac:dyDescent="0.2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</row>
    <row r="656" spans="11:118" s="3" customFormat="1" x14ac:dyDescent="0.2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</row>
    <row r="657" spans="11:118" s="3" customFormat="1" x14ac:dyDescent="0.2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</row>
    <row r="658" spans="11:118" s="3" customFormat="1" x14ac:dyDescent="0.2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</row>
    <row r="659" spans="11:118" s="3" customFormat="1" x14ac:dyDescent="0.2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</row>
    <row r="660" spans="11:118" s="3" customFormat="1" x14ac:dyDescent="0.2"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</row>
    <row r="661" spans="11:118" s="3" customFormat="1" x14ac:dyDescent="0.2"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</row>
    <row r="662" spans="11:118" s="3" customFormat="1" x14ac:dyDescent="0.2"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</row>
    <row r="663" spans="11:118" s="3" customFormat="1" x14ac:dyDescent="0.2"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</row>
    <row r="664" spans="11:118" s="3" customFormat="1" x14ac:dyDescent="0.2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</row>
    <row r="665" spans="11:118" s="3" customFormat="1" x14ac:dyDescent="0.2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</row>
    <row r="666" spans="11:118" s="3" customFormat="1" x14ac:dyDescent="0.2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</row>
    <row r="667" spans="11:118" s="3" customFormat="1" x14ac:dyDescent="0.2"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</row>
    <row r="668" spans="11:118" s="3" customFormat="1" x14ac:dyDescent="0.2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</row>
    <row r="669" spans="11:118" s="3" customFormat="1" x14ac:dyDescent="0.2"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</row>
    <row r="670" spans="11:118" s="3" customFormat="1" x14ac:dyDescent="0.2"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</row>
    <row r="671" spans="11:118" s="3" customFormat="1" x14ac:dyDescent="0.2"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</row>
    <row r="672" spans="11:118" s="3" customFormat="1" x14ac:dyDescent="0.2"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</row>
    <row r="673" spans="11:118" s="3" customFormat="1" x14ac:dyDescent="0.2"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</row>
    <row r="674" spans="11:118" s="3" customFormat="1" x14ac:dyDescent="0.2"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</row>
    <row r="675" spans="11:118" s="3" customFormat="1" x14ac:dyDescent="0.2"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</row>
    <row r="676" spans="11:118" s="3" customFormat="1" x14ac:dyDescent="0.2"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</row>
    <row r="677" spans="11:118" s="3" customFormat="1" x14ac:dyDescent="0.2"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</row>
    <row r="678" spans="11:118" s="3" customFormat="1" x14ac:dyDescent="0.2"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</row>
    <row r="679" spans="11:118" s="3" customFormat="1" x14ac:dyDescent="0.2"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</row>
    <row r="680" spans="11:118" s="3" customFormat="1" x14ac:dyDescent="0.2"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</row>
    <row r="681" spans="11:118" s="3" customFormat="1" x14ac:dyDescent="0.2"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</row>
    <row r="682" spans="11:118" s="3" customFormat="1" x14ac:dyDescent="0.2"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</row>
    <row r="683" spans="11:118" s="3" customFormat="1" x14ac:dyDescent="0.2"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</row>
    <row r="684" spans="11:118" s="3" customFormat="1" x14ac:dyDescent="0.2"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</row>
    <row r="685" spans="11:118" s="3" customFormat="1" x14ac:dyDescent="0.2"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</row>
    <row r="686" spans="11:118" s="3" customFormat="1" x14ac:dyDescent="0.2"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</row>
    <row r="687" spans="11:118" s="3" customFormat="1" x14ac:dyDescent="0.2"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</row>
    <row r="688" spans="11:118" s="3" customFormat="1" x14ac:dyDescent="0.2"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</row>
    <row r="689" spans="11:118" s="3" customFormat="1" x14ac:dyDescent="0.2"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</row>
    <row r="690" spans="11:118" s="3" customFormat="1" x14ac:dyDescent="0.2"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</row>
    <row r="691" spans="11:118" s="3" customFormat="1" x14ac:dyDescent="0.2"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</row>
    <row r="692" spans="11:118" s="3" customFormat="1" x14ac:dyDescent="0.2"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</row>
    <row r="693" spans="11:118" s="3" customFormat="1" x14ac:dyDescent="0.2"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</row>
    <row r="694" spans="11:118" s="3" customFormat="1" x14ac:dyDescent="0.2"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</row>
    <row r="695" spans="11:118" s="3" customFormat="1" x14ac:dyDescent="0.2"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</row>
    <row r="696" spans="11:118" s="3" customFormat="1" x14ac:dyDescent="0.2"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</row>
    <row r="697" spans="11:118" s="3" customFormat="1" x14ac:dyDescent="0.2"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</row>
    <row r="698" spans="11:118" s="3" customFormat="1" x14ac:dyDescent="0.2"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</row>
    <row r="699" spans="11:118" s="3" customFormat="1" x14ac:dyDescent="0.2"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</row>
    <row r="700" spans="11:118" s="3" customFormat="1" x14ac:dyDescent="0.2"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</row>
    <row r="701" spans="11:118" s="3" customFormat="1" x14ac:dyDescent="0.2"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</row>
    <row r="702" spans="11:118" s="3" customFormat="1" x14ac:dyDescent="0.2"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</row>
    <row r="703" spans="11:118" s="3" customFormat="1" x14ac:dyDescent="0.2"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</row>
    <row r="704" spans="11:118" s="3" customFormat="1" x14ac:dyDescent="0.2"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</row>
    <row r="705" spans="11:118" s="3" customFormat="1" x14ac:dyDescent="0.2"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</row>
    <row r="706" spans="11:118" s="3" customFormat="1" x14ac:dyDescent="0.2"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</row>
    <row r="707" spans="11:118" s="3" customFormat="1" x14ac:dyDescent="0.2"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</row>
    <row r="708" spans="11:118" s="3" customFormat="1" x14ac:dyDescent="0.2"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</row>
    <row r="709" spans="11:118" s="3" customFormat="1" x14ac:dyDescent="0.2"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</row>
    <row r="710" spans="11:118" s="3" customFormat="1" x14ac:dyDescent="0.2"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</row>
    <row r="711" spans="11:118" s="3" customFormat="1" x14ac:dyDescent="0.2"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</row>
    <row r="712" spans="11:118" s="3" customFormat="1" x14ac:dyDescent="0.2"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</row>
    <row r="713" spans="11:118" s="3" customFormat="1" x14ac:dyDescent="0.2"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</row>
    <row r="714" spans="11:118" s="3" customFormat="1" x14ac:dyDescent="0.2"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</row>
    <row r="715" spans="11:118" s="3" customFormat="1" x14ac:dyDescent="0.2"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</row>
    <row r="716" spans="11:118" s="3" customFormat="1" x14ac:dyDescent="0.2"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</row>
    <row r="717" spans="11:118" s="3" customFormat="1" x14ac:dyDescent="0.2"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</row>
    <row r="718" spans="11:118" s="3" customFormat="1" x14ac:dyDescent="0.2"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</row>
    <row r="719" spans="11:118" s="3" customFormat="1" x14ac:dyDescent="0.2"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</row>
    <row r="720" spans="11:118" s="3" customFormat="1" x14ac:dyDescent="0.2"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</row>
    <row r="721" spans="11:118" s="3" customFormat="1" x14ac:dyDescent="0.2"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</row>
    <row r="722" spans="11:118" s="3" customFormat="1" x14ac:dyDescent="0.2"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</row>
    <row r="723" spans="11:118" s="3" customFormat="1" x14ac:dyDescent="0.2"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</row>
    <row r="724" spans="11:118" s="3" customFormat="1" x14ac:dyDescent="0.2"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</row>
    <row r="725" spans="11:118" s="3" customFormat="1" x14ac:dyDescent="0.2"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</row>
    <row r="726" spans="11:118" s="3" customFormat="1" x14ac:dyDescent="0.2"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</row>
    <row r="727" spans="11:118" s="3" customFormat="1" x14ac:dyDescent="0.2"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</row>
    <row r="728" spans="11:118" s="3" customFormat="1" x14ac:dyDescent="0.2"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</row>
    <row r="729" spans="11:118" s="3" customFormat="1" x14ac:dyDescent="0.2"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</row>
    <row r="730" spans="11:118" s="3" customFormat="1" x14ac:dyDescent="0.2"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</row>
    <row r="731" spans="11:118" s="3" customFormat="1" x14ac:dyDescent="0.2"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</row>
    <row r="732" spans="11:118" s="3" customFormat="1" x14ac:dyDescent="0.2"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</row>
    <row r="733" spans="11:118" s="3" customFormat="1" x14ac:dyDescent="0.2"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</row>
    <row r="734" spans="11:118" s="3" customFormat="1" x14ac:dyDescent="0.2"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</row>
    <row r="735" spans="11:118" s="3" customFormat="1" x14ac:dyDescent="0.2"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</row>
    <row r="736" spans="11:118" s="3" customFormat="1" x14ac:dyDescent="0.2"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</row>
    <row r="737" spans="11:118" s="3" customFormat="1" x14ac:dyDescent="0.2"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</row>
    <row r="738" spans="11:118" s="3" customFormat="1" x14ac:dyDescent="0.2"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</row>
    <row r="739" spans="11:118" s="3" customFormat="1" x14ac:dyDescent="0.2"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</row>
    <row r="740" spans="11:118" s="3" customFormat="1" x14ac:dyDescent="0.2"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</row>
    <row r="741" spans="11:118" s="3" customFormat="1" x14ac:dyDescent="0.2"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</row>
    <row r="742" spans="11:118" s="3" customFormat="1" x14ac:dyDescent="0.2"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</row>
    <row r="743" spans="11:118" s="3" customFormat="1" x14ac:dyDescent="0.2"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</row>
    <row r="744" spans="11:118" s="3" customFormat="1" x14ac:dyDescent="0.2"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</row>
    <row r="745" spans="11:118" s="3" customFormat="1" x14ac:dyDescent="0.2"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</row>
    <row r="746" spans="11:118" s="3" customFormat="1" x14ac:dyDescent="0.2"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</row>
    <row r="747" spans="11:118" s="3" customFormat="1" x14ac:dyDescent="0.2"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</row>
    <row r="748" spans="11:118" s="3" customFormat="1" x14ac:dyDescent="0.2"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</row>
    <row r="749" spans="11:118" s="3" customFormat="1" x14ac:dyDescent="0.2"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</row>
    <row r="750" spans="11:118" s="3" customFormat="1" x14ac:dyDescent="0.2"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</row>
    <row r="751" spans="11:118" s="3" customFormat="1" x14ac:dyDescent="0.2"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</row>
    <row r="752" spans="11:118" s="3" customFormat="1" x14ac:dyDescent="0.2"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</row>
    <row r="753" spans="11:118" s="3" customFormat="1" x14ac:dyDescent="0.2"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</row>
    <row r="754" spans="11:118" s="3" customFormat="1" x14ac:dyDescent="0.2"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</row>
    <row r="755" spans="11:118" s="3" customFormat="1" x14ac:dyDescent="0.2"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</row>
    <row r="756" spans="11:118" s="3" customFormat="1" x14ac:dyDescent="0.2"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</row>
    <row r="757" spans="11:118" s="3" customFormat="1" x14ac:dyDescent="0.2"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</row>
    <row r="758" spans="11:118" s="3" customFormat="1" x14ac:dyDescent="0.2"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</row>
    <row r="759" spans="11:118" s="3" customFormat="1" x14ac:dyDescent="0.2"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</row>
    <row r="760" spans="11:118" s="3" customFormat="1" x14ac:dyDescent="0.2"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</row>
    <row r="761" spans="11:118" s="3" customFormat="1" x14ac:dyDescent="0.2"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</row>
    <row r="762" spans="11:118" s="3" customFormat="1" x14ac:dyDescent="0.2"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</row>
    <row r="763" spans="11:118" s="3" customFormat="1" x14ac:dyDescent="0.2"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</row>
    <row r="764" spans="11:118" s="3" customFormat="1" x14ac:dyDescent="0.2"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</row>
    <row r="765" spans="11:118" s="3" customFormat="1" x14ac:dyDescent="0.2"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</row>
    <row r="766" spans="11:118" s="3" customFormat="1" x14ac:dyDescent="0.2"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</row>
    <row r="767" spans="11:118" s="3" customFormat="1" x14ac:dyDescent="0.2"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</row>
    <row r="768" spans="11:118" s="3" customFormat="1" x14ac:dyDescent="0.2"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</row>
    <row r="769" spans="11:118" s="3" customFormat="1" x14ac:dyDescent="0.2"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</row>
    <row r="770" spans="11:118" s="3" customFormat="1" x14ac:dyDescent="0.2"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</row>
    <row r="771" spans="11:118" s="3" customFormat="1" x14ac:dyDescent="0.2"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</row>
    <row r="772" spans="11:118" s="3" customFormat="1" x14ac:dyDescent="0.2"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</row>
    <row r="773" spans="11:118" s="3" customFormat="1" x14ac:dyDescent="0.2"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</row>
    <row r="774" spans="11:118" s="3" customFormat="1" x14ac:dyDescent="0.2"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</row>
    <row r="775" spans="11:118" s="3" customFormat="1" x14ac:dyDescent="0.2"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</row>
    <row r="776" spans="11:118" s="3" customFormat="1" x14ac:dyDescent="0.2"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</row>
    <row r="777" spans="11:118" s="3" customFormat="1" x14ac:dyDescent="0.2"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</row>
    <row r="778" spans="11:118" s="3" customFormat="1" x14ac:dyDescent="0.2"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</row>
    <row r="779" spans="11:118" s="3" customFormat="1" x14ac:dyDescent="0.2"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</row>
    <row r="780" spans="11:118" s="3" customFormat="1" x14ac:dyDescent="0.2"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</row>
    <row r="781" spans="11:118" s="3" customFormat="1" x14ac:dyDescent="0.2"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</row>
    <row r="782" spans="11:118" s="3" customFormat="1" x14ac:dyDescent="0.2"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</row>
    <row r="783" spans="11:118" s="3" customFormat="1" x14ac:dyDescent="0.2"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</row>
    <row r="784" spans="11:118" s="3" customFormat="1" x14ac:dyDescent="0.2"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</row>
    <row r="785" spans="11:118" s="3" customFormat="1" x14ac:dyDescent="0.2"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</row>
    <row r="786" spans="11:118" s="3" customFormat="1" x14ac:dyDescent="0.2"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</row>
    <row r="787" spans="11:118" s="3" customFormat="1" x14ac:dyDescent="0.2"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</row>
    <row r="788" spans="11:118" s="3" customFormat="1" x14ac:dyDescent="0.2"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</row>
    <row r="789" spans="11:118" s="3" customFormat="1" x14ac:dyDescent="0.2"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</row>
    <row r="790" spans="11:118" s="3" customFormat="1" x14ac:dyDescent="0.2"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</row>
    <row r="791" spans="11:118" s="3" customFormat="1" x14ac:dyDescent="0.2"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</row>
    <row r="792" spans="11:118" s="3" customFormat="1" x14ac:dyDescent="0.2"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</row>
    <row r="793" spans="11:118" s="3" customFormat="1" x14ac:dyDescent="0.2"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</row>
    <row r="794" spans="11:118" s="3" customFormat="1" x14ac:dyDescent="0.2"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</row>
    <row r="795" spans="11:118" s="3" customFormat="1" x14ac:dyDescent="0.2"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</row>
    <row r="796" spans="11:118" s="3" customFormat="1" x14ac:dyDescent="0.2"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</row>
    <row r="797" spans="11:118" s="3" customFormat="1" x14ac:dyDescent="0.2"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</row>
    <row r="798" spans="11:118" s="3" customFormat="1" x14ac:dyDescent="0.2"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</row>
    <row r="799" spans="11:118" s="3" customFormat="1" x14ac:dyDescent="0.2"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</row>
    <row r="800" spans="11:118" s="3" customFormat="1" x14ac:dyDescent="0.2"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</row>
    <row r="801" spans="11:118" s="3" customFormat="1" x14ac:dyDescent="0.2"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</row>
    <row r="802" spans="11:118" s="3" customFormat="1" x14ac:dyDescent="0.2"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</row>
    <row r="803" spans="11:118" s="3" customFormat="1" x14ac:dyDescent="0.2"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</row>
    <row r="804" spans="11:118" s="3" customFormat="1" x14ac:dyDescent="0.2"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</row>
    <row r="805" spans="11:118" s="3" customFormat="1" x14ac:dyDescent="0.2"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</row>
    <row r="806" spans="11:118" s="3" customFormat="1" x14ac:dyDescent="0.2"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</row>
    <row r="807" spans="11:118" s="3" customFormat="1" x14ac:dyDescent="0.2"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</row>
    <row r="808" spans="11:118" s="3" customFormat="1" x14ac:dyDescent="0.2"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</row>
    <row r="809" spans="11:118" s="3" customFormat="1" x14ac:dyDescent="0.2"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</row>
    <row r="810" spans="11:118" s="3" customFormat="1" x14ac:dyDescent="0.2"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</row>
    <row r="811" spans="11:118" s="3" customFormat="1" x14ac:dyDescent="0.2"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</row>
    <row r="812" spans="11:118" s="3" customFormat="1" x14ac:dyDescent="0.2"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</row>
    <row r="813" spans="11:118" s="3" customFormat="1" x14ac:dyDescent="0.2"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</row>
    <row r="814" spans="11:118" s="3" customFormat="1" x14ac:dyDescent="0.2"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</row>
    <row r="815" spans="11:118" s="3" customFormat="1" x14ac:dyDescent="0.2"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</row>
    <row r="816" spans="11:118" s="3" customFormat="1" x14ac:dyDescent="0.2"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</row>
    <row r="817" spans="11:118" s="3" customFormat="1" x14ac:dyDescent="0.2"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</row>
    <row r="818" spans="11:118" s="3" customFormat="1" x14ac:dyDescent="0.2"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</row>
    <row r="819" spans="11:118" s="3" customFormat="1" x14ac:dyDescent="0.2"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</row>
    <row r="820" spans="11:118" s="3" customFormat="1" x14ac:dyDescent="0.2"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</row>
    <row r="821" spans="11:118" s="3" customFormat="1" x14ac:dyDescent="0.2"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</row>
    <row r="822" spans="11:118" s="3" customFormat="1" x14ac:dyDescent="0.2"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</row>
    <row r="823" spans="11:118" s="3" customFormat="1" x14ac:dyDescent="0.2"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</row>
    <row r="824" spans="11:118" s="3" customFormat="1" x14ac:dyDescent="0.2"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</row>
    <row r="825" spans="11:118" s="3" customFormat="1" x14ac:dyDescent="0.2"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</row>
    <row r="826" spans="11:118" s="3" customFormat="1" x14ac:dyDescent="0.2"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</row>
    <row r="827" spans="11:118" s="3" customFormat="1" x14ac:dyDescent="0.2"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</row>
    <row r="828" spans="11:118" s="3" customFormat="1" x14ac:dyDescent="0.2"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</row>
    <row r="829" spans="11:118" s="3" customFormat="1" x14ac:dyDescent="0.2"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</row>
    <row r="830" spans="11:118" s="3" customFormat="1" x14ac:dyDescent="0.2"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</row>
    <row r="831" spans="11:118" s="3" customFormat="1" x14ac:dyDescent="0.2"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</row>
    <row r="832" spans="11:118" s="3" customFormat="1" x14ac:dyDescent="0.2"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</row>
    <row r="833" spans="11:118" s="3" customFormat="1" x14ac:dyDescent="0.2"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</row>
    <row r="834" spans="11:118" s="3" customFormat="1" x14ac:dyDescent="0.2"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</row>
    <row r="835" spans="11:118" s="3" customFormat="1" x14ac:dyDescent="0.2"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</row>
    <row r="836" spans="11:118" s="3" customFormat="1" x14ac:dyDescent="0.2"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</row>
    <row r="837" spans="11:118" s="3" customFormat="1" x14ac:dyDescent="0.2"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</row>
    <row r="838" spans="11:118" s="3" customFormat="1" x14ac:dyDescent="0.2"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</row>
    <row r="839" spans="11:118" s="3" customFormat="1" x14ac:dyDescent="0.2"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</row>
    <row r="840" spans="11:118" s="3" customFormat="1" x14ac:dyDescent="0.2"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</row>
    <row r="841" spans="11:118" s="3" customFormat="1" x14ac:dyDescent="0.2"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</row>
    <row r="842" spans="11:118" s="3" customFormat="1" x14ac:dyDescent="0.2"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</row>
    <row r="843" spans="11:118" s="3" customFormat="1" x14ac:dyDescent="0.2"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</row>
    <row r="844" spans="11:118" s="3" customFormat="1" x14ac:dyDescent="0.2"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</row>
    <row r="845" spans="11:118" s="3" customFormat="1" x14ac:dyDescent="0.2"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</row>
    <row r="846" spans="11:118" s="3" customFormat="1" x14ac:dyDescent="0.2"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</row>
    <row r="847" spans="11:118" s="3" customFormat="1" x14ac:dyDescent="0.2"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</row>
    <row r="848" spans="11:118" s="3" customFormat="1" x14ac:dyDescent="0.2"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</row>
    <row r="849" spans="11:118" s="3" customFormat="1" x14ac:dyDescent="0.2"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</row>
    <row r="850" spans="11:118" s="3" customFormat="1" x14ac:dyDescent="0.2"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</row>
    <row r="851" spans="11:118" s="3" customFormat="1" x14ac:dyDescent="0.2"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</row>
    <row r="852" spans="11:118" s="3" customFormat="1" x14ac:dyDescent="0.2"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</row>
    <row r="853" spans="11:118" s="3" customFormat="1" x14ac:dyDescent="0.2"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</row>
    <row r="854" spans="11:118" s="3" customFormat="1" x14ac:dyDescent="0.2"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</row>
    <row r="855" spans="11:118" s="3" customFormat="1" x14ac:dyDescent="0.2"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</row>
    <row r="856" spans="11:118" s="3" customFormat="1" x14ac:dyDescent="0.2"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</row>
    <row r="857" spans="11:118" s="3" customFormat="1" x14ac:dyDescent="0.2"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</row>
    <row r="858" spans="11:118" s="3" customFormat="1" x14ac:dyDescent="0.2"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</row>
    <row r="859" spans="11:118" s="3" customFormat="1" x14ac:dyDescent="0.2"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</row>
    <row r="860" spans="11:118" s="3" customFormat="1" x14ac:dyDescent="0.2"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</row>
    <row r="861" spans="11:118" s="3" customFormat="1" x14ac:dyDescent="0.2"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</row>
    <row r="862" spans="11:118" s="3" customFormat="1" x14ac:dyDescent="0.2"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</row>
    <row r="863" spans="11:118" s="3" customFormat="1" x14ac:dyDescent="0.2"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</row>
    <row r="864" spans="11:118" s="3" customFormat="1" x14ac:dyDescent="0.2"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</row>
    <row r="865" spans="11:118" s="3" customFormat="1" x14ac:dyDescent="0.2"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</row>
    <row r="866" spans="11:118" s="3" customFormat="1" x14ac:dyDescent="0.2"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</row>
    <row r="867" spans="11:118" s="3" customFormat="1" x14ac:dyDescent="0.2"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</row>
    <row r="868" spans="11:118" s="3" customFormat="1" x14ac:dyDescent="0.2"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</row>
    <row r="869" spans="11:118" s="3" customFormat="1" x14ac:dyDescent="0.2"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</row>
    <row r="870" spans="11:118" s="3" customFormat="1" x14ac:dyDescent="0.2"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</row>
    <row r="871" spans="11:118" s="3" customFormat="1" x14ac:dyDescent="0.2"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</row>
    <row r="872" spans="11:118" s="3" customFormat="1" x14ac:dyDescent="0.2"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</row>
    <row r="873" spans="11:118" s="3" customFormat="1" x14ac:dyDescent="0.2"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</row>
    <row r="874" spans="11:118" s="3" customFormat="1" x14ac:dyDescent="0.2"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</row>
    <row r="875" spans="11:118" s="3" customFormat="1" x14ac:dyDescent="0.2"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</row>
    <row r="876" spans="11:118" s="3" customFormat="1" x14ac:dyDescent="0.2"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</row>
    <row r="877" spans="11:118" s="3" customFormat="1" x14ac:dyDescent="0.2"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</row>
    <row r="878" spans="11:118" s="3" customFormat="1" x14ac:dyDescent="0.2"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</row>
    <row r="879" spans="11:118" s="3" customFormat="1" x14ac:dyDescent="0.2"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</row>
    <row r="880" spans="11:118" s="3" customFormat="1" x14ac:dyDescent="0.2"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</row>
    <row r="881" spans="11:118" s="3" customFormat="1" x14ac:dyDescent="0.2"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</row>
    <row r="882" spans="11:118" s="3" customFormat="1" x14ac:dyDescent="0.2"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</row>
    <row r="883" spans="11:118" s="3" customFormat="1" x14ac:dyDescent="0.2"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</row>
    <row r="884" spans="11:118" s="3" customFormat="1" x14ac:dyDescent="0.2"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</row>
    <row r="885" spans="11:118" s="3" customFormat="1" x14ac:dyDescent="0.2"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</row>
    <row r="886" spans="11:118" s="3" customFormat="1" x14ac:dyDescent="0.2"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</row>
    <row r="887" spans="11:118" s="3" customFormat="1" x14ac:dyDescent="0.2"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</row>
    <row r="888" spans="11:118" s="3" customFormat="1" x14ac:dyDescent="0.2"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</row>
    <row r="889" spans="11:118" s="3" customFormat="1" x14ac:dyDescent="0.2"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</row>
    <row r="890" spans="11:118" s="3" customFormat="1" x14ac:dyDescent="0.2"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</row>
    <row r="891" spans="11:118" s="3" customFormat="1" x14ac:dyDescent="0.2"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</row>
    <row r="892" spans="11:118" s="3" customFormat="1" x14ac:dyDescent="0.2"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</row>
    <row r="893" spans="11:118" s="3" customFormat="1" x14ac:dyDescent="0.2"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</row>
    <row r="894" spans="11:118" s="3" customFormat="1" x14ac:dyDescent="0.2"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</row>
    <row r="895" spans="11:118" s="3" customFormat="1" x14ac:dyDescent="0.2"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</row>
    <row r="896" spans="11:118" s="3" customFormat="1" x14ac:dyDescent="0.2"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</row>
    <row r="897" spans="11:118" s="3" customFormat="1" x14ac:dyDescent="0.2"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</row>
    <row r="898" spans="11:118" s="3" customFormat="1" x14ac:dyDescent="0.2"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</row>
    <row r="899" spans="11:118" s="3" customFormat="1" x14ac:dyDescent="0.2"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</row>
    <row r="900" spans="11:118" s="3" customFormat="1" x14ac:dyDescent="0.2"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</row>
    <row r="901" spans="11:118" s="3" customFormat="1" x14ac:dyDescent="0.2"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</row>
    <row r="902" spans="11:118" s="3" customFormat="1" x14ac:dyDescent="0.2"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</row>
    <row r="903" spans="11:118" s="3" customFormat="1" x14ac:dyDescent="0.2"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</row>
    <row r="904" spans="11:118" s="3" customFormat="1" x14ac:dyDescent="0.2"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</row>
    <row r="905" spans="11:118" s="3" customFormat="1" x14ac:dyDescent="0.2"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</row>
    <row r="906" spans="11:118" s="3" customFormat="1" x14ac:dyDescent="0.2"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</row>
    <row r="907" spans="11:118" s="3" customFormat="1" x14ac:dyDescent="0.2"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</row>
    <row r="908" spans="11:118" s="3" customFormat="1" x14ac:dyDescent="0.2"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</row>
    <row r="909" spans="11:118" s="3" customFormat="1" x14ac:dyDescent="0.2"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</row>
    <row r="910" spans="11:118" s="3" customFormat="1" x14ac:dyDescent="0.2"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</row>
    <row r="911" spans="11:118" s="3" customFormat="1" x14ac:dyDescent="0.2"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</row>
    <row r="912" spans="11:118" s="3" customFormat="1" x14ac:dyDescent="0.2"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</row>
    <row r="913" spans="11:118" s="3" customFormat="1" x14ac:dyDescent="0.2"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</row>
    <row r="914" spans="11:118" s="3" customFormat="1" x14ac:dyDescent="0.2"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</row>
    <row r="915" spans="11:118" s="3" customFormat="1" x14ac:dyDescent="0.2"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</row>
    <row r="916" spans="11:118" s="3" customFormat="1" x14ac:dyDescent="0.2"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</row>
    <row r="917" spans="11:118" s="3" customFormat="1" x14ac:dyDescent="0.2"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</row>
    <row r="918" spans="11:118" s="3" customFormat="1" x14ac:dyDescent="0.2"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</row>
    <row r="919" spans="11:118" s="3" customFormat="1" x14ac:dyDescent="0.2"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</row>
    <row r="920" spans="11:118" s="3" customFormat="1" x14ac:dyDescent="0.2"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</row>
    <row r="921" spans="11:118" s="3" customFormat="1" x14ac:dyDescent="0.2"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</row>
    <row r="922" spans="11:118" s="3" customFormat="1" x14ac:dyDescent="0.2"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</row>
    <row r="923" spans="11:118" s="3" customFormat="1" x14ac:dyDescent="0.2"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</row>
    <row r="924" spans="11:118" s="3" customFormat="1" x14ac:dyDescent="0.2"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</row>
    <row r="925" spans="11:118" s="3" customFormat="1" x14ac:dyDescent="0.2"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</row>
    <row r="926" spans="11:118" s="3" customFormat="1" x14ac:dyDescent="0.2"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</row>
    <row r="927" spans="11:118" s="3" customFormat="1" x14ac:dyDescent="0.2"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</row>
    <row r="928" spans="11:118" s="3" customFormat="1" x14ac:dyDescent="0.2"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</row>
    <row r="929" spans="11:118" s="3" customFormat="1" x14ac:dyDescent="0.2"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</row>
    <row r="930" spans="11:118" s="3" customFormat="1" x14ac:dyDescent="0.2"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</row>
    <row r="931" spans="11:118" s="3" customFormat="1" x14ac:dyDescent="0.2"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</row>
    <row r="932" spans="11:118" s="3" customFormat="1" x14ac:dyDescent="0.2"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</row>
    <row r="933" spans="11:118" s="3" customFormat="1" x14ac:dyDescent="0.2"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</row>
    <row r="934" spans="11:118" s="3" customFormat="1" x14ac:dyDescent="0.2"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</row>
    <row r="935" spans="11:118" s="3" customFormat="1" x14ac:dyDescent="0.2"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</row>
    <row r="936" spans="11:118" s="3" customFormat="1" x14ac:dyDescent="0.2"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</row>
    <row r="937" spans="11:118" s="3" customFormat="1" x14ac:dyDescent="0.2"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</row>
    <row r="938" spans="11:118" s="3" customFormat="1" x14ac:dyDescent="0.2"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</row>
    <row r="939" spans="11:118" s="3" customFormat="1" x14ac:dyDescent="0.2"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</row>
    <row r="940" spans="11:118" s="3" customFormat="1" x14ac:dyDescent="0.2"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</row>
    <row r="941" spans="11:118" s="3" customFormat="1" x14ac:dyDescent="0.2"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</row>
    <row r="942" spans="11:118" s="3" customFormat="1" x14ac:dyDescent="0.2"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</row>
    <row r="943" spans="11:118" s="3" customFormat="1" x14ac:dyDescent="0.2"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</row>
    <row r="944" spans="11:118" s="3" customFormat="1" x14ac:dyDescent="0.2"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</row>
    <row r="945" spans="2:118" s="3" customFormat="1" x14ac:dyDescent="0.2"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</row>
    <row r="946" spans="2:118" s="3" customFormat="1" x14ac:dyDescent="0.2"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</row>
    <row r="947" spans="2:118" s="3" customFormat="1" x14ac:dyDescent="0.2"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</row>
    <row r="948" spans="2:118" s="3" customFormat="1" x14ac:dyDescent="0.2"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</row>
    <row r="949" spans="2:118" s="3" customFormat="1" x14ac:dyDescent="0.2"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</row>
    <row r="950" spans="2:118" s="3" customFormat="1" x14ac:dyDescent="0.2">
      <c r="B950"/>
      <c r="C950"/>
      <c r="D950"/>
      <c r="E950"/>
      <c r="F950"/>
      <c r="G950"/>
      <c r="H950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</row>
  </sheetData>
  <mergeCells count="74">
    <mergeCell ref="C41:G41"/>
    <mergeCell ref="C43:G43"/>
    <mergeCell ref="C46:G46"/>
    <mergeCell ref="C48:G48"/>
    <mergeCell ref="C42:G42"/>
    <mergeCell ref="C47:G47"/>
    <mergeCell ref="B55:D55"/>
    <mergeCell ref="C40:E40"/>
    <mergeCell ref="E17:H17"/>
    <mergeCell ref="C45:E45"/>
    <mergeCell ref="B52:H52"/>
    <mergeCell ref="B53:D53"/>
    <mergeCell ref="C37:E37"/>
    <mergeCell ref="C38:E38"/>
    <mergeCell ref="C39:E39"/>
    <mergeCell ref="C44:E44"/>
    <mergeCell ref="E55:H55"/>
    <mergeCell ref="G53:H53"/>
    <mergeCell ref="C49:G49"/>
    <mergeCell ref="C50:G50"/>
    <mergeCell ref="C31:E31"/>
    <mergeCell ref="C32:E32"/>
    <mergeCell ref="C28:E28"/>
    <mergeCell ref="C33:E33"/>
    <mergeCell ref="E15:H15"/>
    <mergeCell ref="C29:E29"/>
    <mergeCell ref="C27:E27"/>
    <mergeCell ref="B19:D19"/>
    <mergeCell ref="B20:D20"/>
    <mergeCell ref="B21:D21"/>
    <mergeCell ref="B22:D22"/>
    <mergeCell ref="B25:H25"/>
    <mergeCell ref="B23:H23"/>
    <mergeCell ref="B24:D24"/>
    <mergeCell ref="E24:H24"/>
    <mergeCell ref="B26:G26"/>
    <mergeCell ref="E16:H16"/>
    <mergeCell ref="E12:H12"/>
    <mergeCell ref="E8:H8"/>
    <mergeCell ref="D4:H4"/>
    <mergeCell ref="E7:H7"/>
    <mergeCell ref="E9:H9"/>
    <mergeCell ref="B7:D7"/>
    <mergeCell ref="B8:D8"/>
    <mergeCell ref="B9:D9"/>
    <mergeCell ref="B10:H10"/>
    <mergeCell ref="B11:D11"/>
    <mergeCell ref="B12:D12"/>
    <mergeCell ref="B2:H2"/>
    <mergeCell ref="B3:H3"/>
    <mergeCell ref="B4:C4"/>
    <mergeCell ref="B5:H5"/>
    <mergeCell ref="B6:H6"/>
    <mergeCell ref="B13:D13"/>
    <mergeCell ref="B14:D14"/>
    <mergeCell ref="B15:D15"/>
    <mergeCell ref="E13:H13"/>
    <mergeCell ref="E14:H14"/>
    <mergeCell ref="B1:H1"/>
    <mergeCell ref="E54:H54"/>
    <mergeCell ref="B16:D16"/>
    <mergeCell ref="E22:H22"/>
    <mergeCell ref="E19:H19"/>
    <mergeCell ref="E18:H18"/>
    <mergeCell ref="E20:H20"/>
    <mergeCell ref="E21:H21"/>
    <mergeCell ref="C34:E34"/>
    <mergeCell ref="C35:E35"/>
    <mergeCell ref="C36:E36"/>
    <mergeCell ref="B54:D54"/>
    <mergeCell ref="C30:E30"/>
    <mergeCell ref="C51:G51"/>
    <mergeCell ref="B17:D17"/>
    <mergeCell ref="B18:D18"/>
  </mergeCells>
  <phoneticPr fontId="1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  <ignoredErrors>
    <ignoredError sqref="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E31826D452A04092ED308438F5FDE0" ma:contentTypeVersion="0" ma:contentTypeDescription="Vytvoří nový dokument" ma:contentTypeScope="" ma:versionID="44bdb05c8733d4953c7ff5fe1a76db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cf5c7bc39c8b8a7230ab92cd059fd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FF7BBF-E345-4092-8141-A6122B51B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8723C1-A62B-432E-A72A-C8DDAEA6B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EAC58E-DBA5-4E67-BDF2-41BB0725E72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 Jirásko</dc:creator>
  <cp:lastModifiedBy>Carbolová Eva Mgr.</cp:lastModifiedBy>
  <cp:lastPrinted>2017-11-21T12:58:16Z</cp:lastPrinted>
  <dcterms:created xsi:type="dcterms:W3CDTF">2016-11-02T13:42:28Z</dcterms:created>
  <dcterms:modified xsi:type="dcterms:W3CDTF">2018-04-27T13:14:35Z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0x010100E3E31826D452A04092ED308438F5FDE0</vt:lpwstr>
  </property>
</Properties>
</file>