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F5FF45E6-5698-4327-927D-74FA7E7C4EC8}" xr6:coauthVersionLast="43" xr6:coauthVersionMax="43" xr10:uidLastSave="{00000000-0000-0000-0000-000000000000}"/>
  <bookViews>
    <workbookView xWindow="1815" yWindow="181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F20" i="1" l="1"/>
</calcChain>
</file>

<file path=xl/sharedStrings.xml><?xml version="1.0" encoding="utf-8"?>
<sst xmlns="http://schemas.openxmlformats.org/spreadsheetml/2006/main" count="58" uniqueCount="44">
  <si>
    <t>Celková nabídková cena v Kč bez DPH</t>
  </si>
  <si>
    <t>Part Number</t>
  </si>
  <si>
    <t>Popis</t>
  </si>
  <si>
    <t>Maintenance (počet měsíců)</t>
  </si>
  <si>
    <t>Počet ks</t>
  </si>
  <si>
    <t>---</t>
  </si>
  <si>
    <t>Jednotková nabídková cena v Kč bez DPH</t>
  </si>
  <si>
    <t>Small Secure Network Server for ISE Applications</t>
  </si>
  <si>
    <t>CAB-9K10A-EU</t>
  </si>
  <si>
    <t>Power Cord, 250VAC 10A CEE 7/7 Plug, EU</t>
  </si>
  <si>
    <t>SNS-PSU1-770W</t>
  </si>
  <si>
    <t>770W power supply</t>
  </si>
  <si>
    <t>R2XX-RAID0</t>
  </si>
  <si>
    <t>Enable RAID 0 Setting</t>
  </si>
  <si>
    <t>L-ISE-BSE-PLIC</t>
  </si>
  <si>
    <t>Cisco ISE Base License</t>
  </si>
  <si>
    <t>L-ISE-BSE-P3</t>
  </si>
  <si>
    <t>Cisco ISE Base License - Sessions 500 to 999</t>
  </si>
  <si>
    <t>L-ISE-PLS-LIC=</t>
  </si>
  <si>
    <t>Cisco ISE Plus License</t>
  </si>
  <si>
    <t>L-ISE-TACACS-ND=</t>
  </si>
  <si>
    <t>Cisco ISE Device Admin Node License</t>
  </si>
  <si>
    <t>L-AC-PLS-LIC=</t>
  </si>
  <si>
    <t>Cisco AnyConnect Plus Term License, Total Authorized Users</t>
  </si>
  <si>
    <t>Celková nabídková cena v Kč bez DPH</t>
  </si>
  <si>
    <t>SNS-3615-K9</t>
  </si>
  <si>
    <t>CON-SNT-SNS3615K</t>
  </si>
  <si>
    <t>SNS-CPU-4110</t>
  </si>
  <si>
    <t>SNS-HD600G10K12N</t>
  </si>
  <si>
    <t>SW-36X5-ISE-K9</t>
  </si>
  <si>
    <t>SNS-MR-X16G1RS-H</t>
  </si>
  <si>
    <t>SNS-PCIE-IRJ45</t>
  </si>
  <si>
    <t>SNS-RAID-M5</t>
  </si>
  <si>
    <t>L-ISE-PLS-5Y-S1</t>
  </si>
  <si>
    <t>L-AC-PLS-5Y-S4</t>
  </si>
  <si>
    <t>SNTC-8X5XNBD Small Secure Network Server for ISE Appl</t>
  </si>
  <si>
    <t>2.1 GHz 4110/85W 8C/11MB Cache/DDR4 2400MHz</t>
  </si>
  <si>
    <t>600GB 12G SAS 10K RPM SFF HDD</t>
  </si>
  <si>
    <t>Cisco ISE Software Load on SNS-36x5-K9 appliance</t>
  </si>
  <si>
    <t>16GB DDR4-2666-MHz RDIMM/PC4-21300/single rank/x4/1.2v</t>
  </si>
  <si>
    <t>Intel i350 Quad Port 1Gb Adapter</t>
  </si>
  <si>
    <t>Cisco 12G Modular RAID controller with 2GB cache</t>
  </si>
  <si>
    <t>Cisco ISE Plus License, 5Y, 100 - 249 Sessions</t>
  </si>
  <si>
    <t>Cisco AnyConnect Plus License, 5YR, 500-999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</si>
</sst>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44" fontId="2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view="pageLayout" topLeftCell="C1" zoomScaleNormal="100" workbookViewId="0">
      <selection activeCell="F20" sqref="F20"/>
    </sheetView>
  </sheetViews>
  <sheetFormatPr defaultRowHeight="11.25" x14ac:dyDescent="0.15"/>
  <cols>
    <col min="1" max="1" width="19.85546875" style="1" bestFit="1" customWidth="1"/>
    <col min="2" max="2" width="50" style="1" customWidth="1"/>
    <col min="3" max="3" width="15.42578125" style="1" customWidth="1"/>
    <col min="4" max="4" width="26.42578125" style="1" customWidth="1"/>
    <col min="5" max="5" width="31.5703125" style="1" customWidth="1"/>
    <col min="6" max="6" width="40.28515625" style="1" customWidth="1"/>
    <col min="7" max="16384" width="9.140625" style="1"/>
  </cols>
  <sheetData>
    <row r="1" spans="1:6" s="5" customFormat="1" ht="33.75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6</v>
      </c>
      <c r="F1" s="6" t="s">
        <v>0</v>
      </c>
    </row>
    <row r="2" spans="1:6" s="3" customFormat="1" x14ac:dyDescent="0.25">
      <c r="A2" s="8" t="s">
        <v>25</v>
      </c>
      <c r="B2" s="8" t="s">
        <v>7</v>
      </c>
      <c r="C2" s="9" t="s">
        <v>5</v>
      </c>
      <c r="D2" s="9">
        <v>2</v>
      </c>
      <c r="E2" s="7"/>
      <c r="F2" s="4">
        <f>D2*E2</f>
        <v>0</v>
      </c>
    </row>
    <row r="3" spans="1:6" s="3" customFormat="1" ht="22.5" x14ac:dyDescent="0.25">
      <c r="A3" s="8" t="s">
        <v>26</v>
      </c>
      <c r="B3" s="8" t="s">
        <v>35</v>
      </c>
      <c r="C3" s="9">
        <v>60</v>
      </c>
      <c r="D3" s="9">
        <v>2</v>
      </c>
      <c r="E3" s="7"/>
      <c r="F3" s="4">
        <f t="shared" ref="F3:F19" si="0">D3*E3</f>
        <v>0</v>
      </c>
    </row>
    <row r="4" spans="1:6" s="3" customFormat="1" x14ac:dyDescent="0.25">
      <c r="A4" s="8" t="s">
        <v>8</v>
      </c>
      <c r="B4" s="8" t="s">
        <v>9</v>
      </c>
      <c r="C4" s="9" t="s">
        <v>5</v>
      </c>
      <c r="D4" s="9">
        <v>2</v>
      </c>
      <c r="E4" s="7"/>
      <c r="F4" s="4">
        <f t="shared" si="0"/>
        <v>0</v>
      </c>
    </row>
    <row r="5" spans="1:6" s="3" customFormat="1" x14ac:dyDescent="0.25">
      <c r="A5" s="8" t="s">
        <v>27</v>
      </c>
      <c r="B5" s="8" t="s">
        <v>36</v>
      </c>
      <c r="C5" s="9" t="s">
        <v>5</v>
      </c>
      <c r="D5" s="9">
        <v>2</v>
      </c>
      <c r="E5" s="7"/>
      <c r="F5" s="4">
        <f t="shared" si="0"/>
        <v>0</v>
      </c>
    </row>
    <row r="6" spans="1:6" s="3" customFormat="1" x14ac:dyDescent="0.25">
      <c r="A6" s="8" t="s">
        <v>28</v>
      </c>
      <c r="B6" s="8" t="s">
        <v>37</v>
      </c>
      <c r="C6" s="9" t="s">
        <v>5</v>
      </c>
      <c r="D6" s="9">
        <v>2</v>
      </c>
      <c r="E6" s="7"/>
      <c r="F6" s="4">
        <f t="shared" si="0"/>
        <v>0</v>
      </c>
    </row>
    <row r="7" spans="1:6" s="3" customFormat="1" x14ac:dyDescent="0.25">
      <c r="A7" s="8" t="s">
        <v>29</v>
      </c>
      <c r="B7" s="8" t="s">
        <v>38</v>
      </c>
      <c r="C7" s="9" t="s">
        <v>5</v>
      </c>
      <c r="D7" s="9">
        <v>2</v>
      </c>
      <c r="E7" s="7"/>
      <c r="F7" s="4">
        <f t="shared" si="0"/>
        <v>0</v>
      </c>
    </row>
    <row r="8" spans="1:6" s="3" customFormat="1" x14ac:dyDescent="0.25">
      <c r="A8" s="8" t="s">
        <v>10</v>
      </c>
      <c r="B8" s="8" t="s">
        <v>11</v>
      </c>
      <c r="C8" s="9" t="s">
        <v>5</v>
      </c>
      <c r="D8" s="9">
        <v>2</v>
      </c>
      <c r="E8" s="7"/>
      <c r="F8" s="4">
        <f t="shared" si="0"/>
        <v>0</v>
      </c>
    </row>
    <row r="9" spans="1:6" s="3" customFormat="1" ht="22.5" x14ac:dyDescent="0.25">
      <c r="A9" s="8" t="s">
        <v>30</v>
      </c>
      <c r="B9" s="8" t="s">
        <v>39</v>
      </c>
      <c r="C9" s="9" t="s">
        <v>5</v>
      </c>
      <c r="D9" s="9">
        <v>4</v>
      </c>
      <c r="E9" s="7"/>
      <c r="F9" s="4">
        <f t="shared" si="0"/>
        <v>0</v>
      </c>
    </row>
    <row r="10" spans="1:6" s="3" customFormat="1" x14ac:dyDescent="0.25">
      <c r="A10" s="8" t="s">
        <v>31</v>
      </c>
      <c r="B10" s="8" t="s">
        <v>40</v>
      </c>
      <c r="C10" s="9" t="s">
        <v>5</v>
      </c>
      <c r="D10" s="9">
        <v>2</v>
      </c>
      <c r="E10" s="7"/>
      <c r="F10" s="4">
        <f t="shared" si="0"/>
        <v>0</v>
      </c>
    </row>
    <row r="11" spans="1:6" s="3" customFormat="1" x14ac:dyDescent="0.25">
      <c r="A11" s="8" t="s">
        <v>12</v>
      </c>
      <c r="B11" s="8" t="s">
        <v>13</v>
      </c>
      <c r="C11" s="9" t="s">
        <v>5</v>
      </c>
      <c r="D11" s="9">
        <v>2</v>
      </c>
      <c r="E11" s="7"/>
      <c r="F11" s="4">
        <f t="shared" si="0"/>
        <v>0</v>
      </c>
    </row>
    <row r="12" spans="1:6" s="3" customFormat="1" x14ac:dyDescent="0.25">
      <c r="A12" s="8" t="s">
        <v>32</v>
      </c>
      <c r="B12" s="8" t="s">
        <v>41</v>
      </c>
      <c r="C12" s="9" t="s">
        <v>5</v>
      </c>
      <c r="D12" s="9">
        <v>2</v>
      </c>
      <c r="E12" s="7"/>
      <c r="F12" s="4">
        <f t="shared" si="0"/>
        <v>0</v>
      </c>
    </row>
    <row r="13" spans="1:6" s="3" customFormat="1" x14ac:dyDescent="0.25">
      <c r="A13" s="8" t="s">
        <v>14</v>
      </c>
      <c r="B13" s="8" t="s">
        <v>15</v>
      </c>
      <c r="C13" s="9" t="s">
        <v>5</v>
      </c>
      <c r="D13" s="9">
        <v>1</v>
      </c>
      <c r="E13" s="7"/>
      <c r="F13" s="4">
        <f t="shared" si="0"/>
        <v>0</v>
      </c>
    </row>
    <row r="14" spans="1:6" s="3" customFormat="1" x14ac:dyDescent="0.25">
      <c r="A14" s="8" t="s">
        <v>16</v>
      </c>
      <c r="B14" s="8" t="s">
        <v>17</v>
      </c>
      <c r="C14" s="9" t="s">
        <v>5</v>
      </c>
      <c r="D14" s="9">
        <v>500</v>
      </c>
      <c r="E14" s="7"/>
      <c r="F14" s="4">
        <f t="shared" si="0"/>
        <v>0</v>
      </c>
    </row>
    <row r="15" spans="1:6" s="3" customFormat="1" x14ac:dyDescent="0.25">
      <c r="A15" s="8" t="s">
        <v>18</v>
      </c>
      <c r="B15" s="8" t="s">
        <v>19</v>
      </c>
      <c r="C15" s="9" t="s">
        <v>5</v>
      </c>
      <c r="D15" s="9">
        <v>100</v>
      </c>
      <c r="E15" s="7"/>
      <c r="F15" s="4">
        <f t="shared" si="0"/>
        <v>0</v>
      </c>
    </row>
    <row r="16" spans="1:6" s="3" customFormat="1" x14ac:dyDescent="0.25">
      <c r="A16" s="8" t="s">
        <v>33</v>
      </c>
      <c r="B16" s="8" t="s">
        <v>42</v>
      </c>
      <c r="C16" s="9">
        <v>60</v>
      </c>
      <c r="D16" s="9">
        <v>100</v>
      </c>
      <c r="E16" s="7"/>
      <c r="F16" s="4">
        <f t="shared" si="0"/>
        <v>0</v>
      </c>
    </row>
    <row r="17" spans="1:6" s="10" customFormat="1" x14ac:dyDescent="0.25">
      <c r="A17" s="8" t="s">
        <v>20</v>
      </c>
      <c r="B17" s="8" t="s">
        <v>21</v>
      </c>
      <c r="C17" s="9" t="s">
        <v>5</v>
      </c>
      <c r="D17" s="9">
        <v>2</v>
      </c>
      <c r="E17" s="7"/>
      <c r="F17" s="4">
        <f t="shared" si="0"/>
        <v>0</v>
      </c>
    </row>
    <row r="18" spans="1:6" s="10" customFormat="1" ht="22.5" x14ac:dyDescent="0.25">
      <c r="A18" s="8" t="s">
        <v>22</v>
      </c>
      <c r="B18" s="8" t="s">
        <v>23</v>
      </c>
      <c r="C18" s="9" t="s">
        <v>5</v>
      </c>
      <c r="D18" s="9">
        <v>500</v>
      </c>
      <c r="E18" s="7"/>
      <c r="F18" s="4">
        <f t="shared" si="0"/>
        <v>0</v>
      </c>
    </row>
    <row r="19" spans="1:6" s="10" customFormat="1" x14ac:dyDescent="0.25">
      <c r="A19" s="8" t="s">
        <v>34</v>
      </c>
      <c r="B19" s="8" t="s">
        <v>43</v>
      </c>
      <c r="C19" s="9">
        <v>60</v>
      </c>
      <c r="D19" s="9">
        <v>500</v>
      </c>
      <c r="E19" s="7"/>
      <c r="F19" s="4">
        <f t="shared" si="0"/>
        <v>0</v>
      </c>
    </row>
    <row r="20" spans="1:6" s="12" customFormat="1" ht="36" customHeight="1" x14ac:dyDescent="0.25">
      <c r="A20" s="13" t="s">
        <v>24</v>
      </c>
      <c r="B20" s="14"/>
      <c r="C20" s="14"/>
      <c r="D20" s="14"/>
      <c r="E20" s="15"/>
      <c r="F20" s="11">
        <f>SUM(F2:F19)</f>
        <v>0</v>
      </c>
    </row>
    <row r="25" spans="1:6" x14ac:dyDescent="0.15">
      <c r="F25" s="2"/>
    </row>
  </sheetData>
  <mergeCells count="1">
    <mergeCell ref="A20:E20"/>
  </mergeCells>
  <pageMargins left="0.7" right="0.7" top="0.75" bottom="0.75" header="0.3" footer="0.3"/>
  <pageSetup paperSize="9" scale="72" orientation="landscape" horizontalDpi="4294967293" r:id="rId1"/>
  <headerFooter>
    <oddHeader xml:space="preserve">&amp;C&amp;"Verdana,Tučné"&amp;9Zadávací dokumentace - příloha č. 2 - Formulář Technická specifikace včetně nabídkové ceny 
VZ_2019_0016 Obnova Tacacs serverů&amp;"-,Obyčejné"&amp;11
</oddHeader>
    <oddFooter>&amp;C&amp;"Verdana,Obyčejné"&amp;9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2019-05-06T16:26:18Z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