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dbor66\VZ\Probíhající\Koseček Radim\7 Nákup osobních vozidel v DNS\42 Výzva 5-20\4. Výzva_final\PROFIL\"/>
    </mc:Choice>
  </mc:AlternateContent>
  <bookViews>
    <workbookView xWindow="-26310" yWindow="2520" windowWidth="21600" windowHeight="11360" firstSheet="1" activeTab="1"/>
  </bookViews>
  <sheets>
    <sheet name="Data" sheetId="3" state="hidden" r:id="rId1"/>
    <sheet name="Specifikace 1B" sheetId="6" r:id="rId2"/>
  </sheets>
  <calcPr calcId="162913"/>
</workbook>
</file>

<file path=xl/calcChain.xml><?xml version="1.0" encoding="utf-8"?>
<calcChain xmlns="http://schemas.openxmlformats.org/spreadsheetml/2006/main">
  <c r="A68" i="6" l="1"/>
  <c r="A69" i="6" s="1"/>
  <c r="A64" i="6" l="1"/>
  <c r="A65" i="6" s="1"/>
  <c r="A58" i="6"/>
  <c r="A59" i="6" s="1"/>
  <c r="A13" i="6"/>
  <c r="A14" i="6" s="1"/>
  <c r="A15" i="6" s="1"/>
  <c r="A16" i="6" s="1"/>
  <c r="A17" i="6" s="1"/>
  <c r="A18" i="6" s="1"/>
  <c r="A19" i="6" s="1"/>
  <c r="A20" i="6" s="1"/>
  <c r="A22" i="6" s="1"/>
  <c r="A23" i="6" s="1"/>
  <c r="A25" i="6" s="1"/>
  <c r="A26" i="6" s="1"/>
  <c r="A28" i="6" s="1"/>
  <c r="A29" i="6" s="1"/>
  <c r="A31" i="6" s="1"/>
  <c r="A32" i="6" s="1"/>
  <c r="A33" i="6" s="1"/>
  <c r="A34" i="6" s="1"/>
  <c r="A35" i="6" s="1"/>
  <c r="A37" i="6" s="1"/>
  <c r="A38" i="6" s="1"/>
  <c r="A39" i="6" s="1"/>
  <c r="A40" i="6" s="1"/>
  <c r="A41" i="6" s="1"/>
  <c r="A42" i="6" s="1"/>
  <c r="A43" i="6" s="1"/>
  <c r="A44" i="6" s="1"/>
  <c r="A45" i="6" s="1"/>
  <c r="A46" i="6" s="1"/>
  <c r="A47" i="6" s="1"/>
  <c r="A48" i="6" s="1"/>
  <c r="A49" i="6" s="1"/>
  <c r="A50" i="6" s="1"/>
  <c r="A51" i="6" s="1"/>
  <c r="A52" i="6" s="1"/>
  <c r="A53" i="6" s="1"/>
  <c r="A54" i="6" s="1"/>
  <c r="A55" i="6" s="1"/>
  <c r="A56" i="6" s="1"/>
  <c r="N328" i="3" l="1"/>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N3" i="3"/>
  <c r="N2" i="3"/>
  <c r="N1" i="3"/>
</calcChain>
</file>

<file path=xl/sharedStrings.xml><?xml version="1.0" encoding="utf-8"?>
<sst xmlns="http://schemas.openxmlformats.org/spreadsheetml/2006/main" count="2681" uniqueCount="1167">
  <si>
    <t>Generální finanční ředitelství</t>
  </si>
  <si>
    <t>Státní plavební správa</t>
  </si>
  <si>
    <t>Ředitelství vodních cest ČR</t>
  </si>
  <si>
    <t>Státní fond dopravní infrastruktury</t>
  </si>
  <si>
    <t>Česká agentura na podporu obchodu</t>
  </si>
  <si>
    <t>Úřad pro technickou normalizaci, metrologii a státní zkušebnictví</t>
  </si>
  <si>
    <t>Česká agentura pro standardizaci</t>
  </si>
  <si>
    <t>Výchovný ústav, základní škola, střední škola a středisko výchovné péče, Velké Meziříčí, K Rakůvkám 1</t>
  </si>
  <si>
    <t>Dům zahraniční spolupráce</t>
  </si>
  <si>
    <t>Dětský domov se školou, základní škola a školní jídelna, Veselíčko 1</t>
  </si>
  <si>
    <t>Mateřská škola, základní škola a střední škola pro sluchově postižené, České Budějovice, Riegrova 1</t>
  </si>
  <si>
    <t>Zařízení pro děti - cizince, diagnostický ústav, středisko výchovné péče a základní škola, Praha 5, Radlická 30</t>
  </si>
  <si>
    <t>Národní institut pro další vzdělávání (zařízení pro další vzdělávání pedagogických pracovníků)</t>
  </si>
  <si>
    <t>Katastrální úřad pro Karlovarský kraj</t>
  </si>
  <si>
    <t>Katastrální úřad pro Královéhradecký kraj</t>
  </si>
  <si>
    <t>Katastrální úřad pro Plzeňský kraj</t>
  </si>
  <si>
    <t>Katastrální úřad pro Středočeský kraj</t>
  </si>
  <si>
    <t>Katastrální úřad pro Zlínský kraj</t>
  </si>
  <si>
    <t>Zeměměřický úřad</t>
  </si>
  <si>
    <t>Český úřad zeměměřický a katastrální</t>
  </si>
  <si>
    <t>Ministerstvo kultury</t>
  </si>
  <si>
    <t>Národní knihovna České republiky</t>
  </si>
  <si>
    <t>Výchovný ústav Brandýs nad Orlicí</t>
  </si>
  <si>
    <t>Ministerstvo zdravotnictví</t>
  </si>
  <si>
    <t>Povodí Odry, státní podnik</t>
  </si>
  <si>
    <t>Česká centrála cestovního ruchu - CzechTourism</t>
  </si>
  <si>
    <t>Český metrologický institut</t>
  </si>
  <si>
    <t>Úřad pro civilní letectví</t>
  </si>
  <si>
    <t>Ministerstvo životního prostředí</t>
  </si>
  <si>
    <t>Agentura ochrany přírody a krajiny České republiky</t>
  </si>
  <si>
    <t>Český hydrometeorologický ústav</t>
  </si>
  <si>
    <t>Povodí Vltavy, státní podnik</t>
  </si>
  <si>
    <t>Státní pozemkový úřad</t>
  </si>
  <si>
    <t>Státní fond rozvoje bydlení</t>
  </si>
  <si>
    <t>Úřad pro přístup k dopravní infrastruktuře</t>
  </si>
  <si>
    <t>00000582</t>
  </si>
  <si>
    <t>Vojenská lázeňská a rekreační zařízení</t>
  </si>
  <si>
    <t>Magnitogorská 1494/12, 101 00 Praha 10</t>
  </si>
  <si>
    <t>Ministerstvo obrany</t>
  </si>
  <si>
    <t>Ing. Richard Vítek</t>
  </si>
  <si>
    <t>richard.vitek@army.cz</t>
  </si>
  <si>
    <t>Mgr. Pavel Balvín</t>
  </si>
  <si>
    <t>pavel.balvin@army.cz</t>
  </si>
  <si>
    <t>00001171</t>
  </si>
  <si>
    <t>Dittrichova 1968/21, 128 01 Praha 2</t>
  </si>
  <si>
    <t>Ministerstvo průmyslu o obchodu</t>
  </si>
  <si>
    <t xml:space="preserve">JUDr. Martin Kakrda
</t>
  </si>
  <si>
    <t>kakrda@mpo.cz</t>
  </si>
  <si>
    <t>Mgr. Ivo Slávka</t>
  </si>
  <si>
    <t>slavka@mpo.cz</t>
  </si>
  <si>
    <t>00001279</t>
  </si>
  <si>
    <t>STÁTNÍ TISKÁRNA CENIN, státní podnik</t>
  </si>
  <si>
    <t>Růžová 6, čp. 943, 110 00 Praha 1</t>
  </si>
  <si>
    <t>Ministerstvo financí</t>
  </si>
  <si>
    <t>Mgr. Michala Hlušičková</t>
  </si>
  <si>
    <t>hlusickova.michala@stc.cz</t>
  </si>
  <si>
    <t>00002542</t>
  </si>
  <si>
    <t>Puncovní úřad</t>
  </si>
  <si>
    <t>Kozí 748/4, 110 00 Praha 1</t>
  </si>
  <si>
    <t>00003352</t>
  </si>
  <si>
    <t>Jankovcova 1534/4, 170 04 Praha 7</t>
  </si>
  <si>
    <t>Ministerstvo dopravy</t>
  </si>
  <si>
    <t>Ing.arch. Eva Mikulová</t>
  </si>
  <si>
    <t>e.mikulova@mdcr.cz</t>
  </si>
  <si>
    <t>00006599</t>
  </si>
  <si>
    <t>Úřad vlády České republiky</t>
  </si>
  <si>
    <t>nábřeží Edvarda Beneše 128/4, 118 10 Praha 1</t>
  </si>
  <si>
    <t>Mgr. Zdeňka Kábrtová</t>
  </si>
  <si>
    <t>kabrtova.zdenka@vlada.cz</t>
  </si>
  <si>
    <t xml:space="preserve">Mgr. et Mgr. Lenka Dudová </t>
  </si>
  <si>
    <t>dudova.lenka@vlada.cz</t>
  </si>
  <si>
    <t>00006947</t>
  </si>
  <si>
    <t>Letenská 525/15, 118 10 Praha 1</t>
  </si>
  <si>
    <t>Daniel Jirásko</t>
  </si>
  <si>
    <t>verejne.zakazky@mfcr.cz</t>
  </si>
  <si>
    <t>00006963</t>
  </si>
  <si>
    <t>Česká správa sociálního zabezpečení</t>
  </si>
  <si>
    <t>Křížová 1292/25, 225 08 Praha 8</t>
  </si>
  <si>
    <t>Ministerstvo práce a sociálních věcí</t>
  </si>
  <si>
    <t>Mgr. David Novák</t>
  </si>
  <si>
    <t>david.novak@mpsv.cz</t>
  </si>
  <si>
    <t>00018562</t>
  </si>
  <si>
    <t>Státní veterinární správa</t>
  </si>
  <si>
    <t>Slezská 100/7, 120 00 Praha 2</t>
  </si>
  <si>
    <t>Ministerstvo zemedělství</t>
  </si>
  <si>
    <t>Mgr. Pavel Brokeš</t>
  </si>
  <si>
    <t>pavel.brokes@mze.cz</t>
  </si>
  <si>
    <t>Mgr. Pavel Broum</t>
  </si>
  <si>
    <t>pavel.broum@mze.cz</t>
  </si>
  <si>
    <t>00019305</t>
  </si>
  <si>
    <t>Státní veterinární ústav Praha</t>
  </si>
  <si>
    <t>Sídlištní 136/24, 165 00 Praha-Lysolaje</t>
  </si>
  <si>
    <t>00019453</t>
  </si>
  <si>
    <t>Ústav pro státní kontrolu veterinárních biopreparátů a léčiv</t>
  </si>
  <si>
    <t>Hudcova 232/56a, 621 00 Brno</t>
  </si>
  <si>
    <t>00020338</t>
  </si>
  <si>
    <t>Ústřední kontrolní a zkušební ústav zemědělský</t>
  </si>
  <si>
    <t>Hroznová 63/2, 603 00 Brno</t>
  </si>
  <si>
    <t>00020478</t>
  </si>
  <si>
    <t>Těšnov 65/17, 110 00 Praha 1</t>
  </si>
  <si>
    <t>00020681</t>
  </si>
  <si>
    <t>Ústav pro hospodářskou úpravu lesů</t>
  </si>
  <si>
    <t>Nábřežní 1326, 250 01 Brandýs nad Labem-Stará Boleslav</t>
  </si>
  <si>
    <t>00020699</t>
  </si>
  <si>
    <t>Na Šabatce 2050/7, 143 06 Praha 12</t>
  </si>
  <si>
    <t>Mgr. Karolína Čermáková</t>
  </si>
  <si>
    <t>karolina.cermakova@mzp.cz</t>
  </si>
  <si>
    <t>00020702</t>
  </si>
  <si>
    <t>Výzkumný ústav lesního hospodářství a myslivosti, v. v. i.</t>
  </si>
  <si>
    <t>Strnady 136, 252 02 Jíloviště</t>
  </si>
  <si>
    <t>00020711</t>
  </si>
  <si>
    <t>Výzkumný ústav vodohospodářský T. G. Masaryka veřejný výzkumná instituce</t>
  </si>
  <si>
    <t>Podbabská 2582/30, 160 00 Praha 6</t>
  </si>
  <si>
    <t>00020729</t>
  </si>
  <si>
    <t>Státní fond životního prostředí České republiky</t>
  </si>
  <si>
    <t>Kaplanova 1931/1, 148 00 Praha 11</t>
  </si>
  <si>
    <t>00020869</t>
  </si>
  <si>
    <t>Česká obchodní inspekce</t>
  </si>
  <si>
    <t>Štěpánská 567/15, 120 00 Praha 2</t>
  </si>
  <si>
    <t>00022179</t>
  </si>
  <si>
    <t>Národní ústav pro vzdělávání, školské poradenské zařízení a zařízení pro další vzdělávání pedagogických pracovníků</t>
  </si>
  <si>
    <t>Weilova 1271/6, 102 00 Praha 10</t>
  </si>
  <si>
    <t>Ministerstvo školství, mládeže a tělovýchovy</t>
  </si>
  <si>
    <t>Bc. Lucie Králíková</t>
  </si>
  <si>
    <t>lucie.kralikova@msmt.cz</t>
  </si>
  <si>
    <t>00022985</t>
  </si>
  <si>
    <t>Karmelitská 529/5, 118 12 Praha 1</t>
  </si>
  <si>
    <t>00023001</t>
  </si>
  <si>
    <t>Institut klinické a experimentální medicíny</t>
  </si>
  <si>
    <t>Vídeňská 1958/9, 140 21 Praha 4</t>
  </si>
  <si>
    <t>Mgr. Martin Pohl</t>
  </si>
  <si>
    <t>martin.pohl@mzcr.cz</t>
  </si>
  <si>
    <t>Mgr. Jan Bačina</t>
  </si>
  <si>
    <t>jan.bacina@mzcr.cz</t>
  </si>
  <si>
    <t>Ing. Václav Tůma</t>
  </si>
  <si>
    <t>vaclav.tuma@mzcr.cz</t>
  </si>
  <si>
    <t>00023205</t>
  </si>
  <si>
    <t>Institut umění - Divadelní ústav</t>
  </si>
  <si>
    <t>Celetná 17, 110 00 Praha 1</t>
  </si>
  <si>
    <t>Ing. Marcel Uchytil</t>
  </si>
  <si>
    <t>marcel.uchytil@mkcr.cz</t>
  </si>
  <si>
    <t>JUDr. Irena Šťáhlavská</t>
  </si>
  <si>
    <t>irena.stahlavska@mkcr.cz</t>
  </si>
  <si>
    <t>00023221</t>
  </si>
  <si>
    <t>Klementinum 190, 110 00 Praha 1</t>
  </si>
  <si>
    <t>00023264</t>
  </si>
  <si>
    <t>Česká filharmonie</t>
  </si>
  <si>
    <t>Alšovo nábřeží 79/12, 110 00 Praha 1</t>
  </si>
  <si>
    <t>00023272</t>
  </si>
  <si>
    <t>Národní muzeum</t>
  </si>
  <si>
    <t>Václavské náměstí 1700/68, 115 79 Praha 1</t>
  </si>
  <si>
    <t>00023281</t>
  </si>
  <si>
    <t>Národní galerie v Praze</t>
  </si>
  <si>
    <t>Staroměstské náměstí 606/12, 110 00 Praha 1</t>
  </si>
  <si>
    <t>00023299</t>
  </si>
  <si>
    <t>Národní technické muzeum</t>
  </si>
  <si>
    <t>Kostelní 1320/42, 170 78 Praha</t>
  </si>
  <si>
    <t>00023311</t>
  </si>
  <si>
    <t>Památník národního písemnictví</t>
  </si>
  <si>
    <t>Strahovské nádvoří 132/1, 118 38 Praha</t>
  </si>
  <si>
    <t>00023337</t>
  </si>
  <si>
    <t>Národní divadlo</t>
  </si>
  <si>
    <t>Ostrovní 225/1, 110 00 Praha 1</t>
  </si>
  <si>
    <t>00023442</t>
  </si>
  <si>
    <t>Uměleckoprůmyslové museum v Praze</t>
  </si>
  <si>
    <t>17. listopadu 2/2, 110 01 Praha 1</t>
  </si>
  <si>
    <t>00023671</t>
  </si>
  <si>
    <t>Maltézské náměstí 1, 118 00 Praha 1</t>
  </si>
  <si>
    <t>00023698</t>
  </si>
  <si>
    <t>Ústav pro péči o matku a dítě</t>
  </si>
  <si>
    <t>Podolské nábřeží 157/36, 147 00 Praha 4</t>
  </si>
  <si>
    <t>00023728</t>
  </si>
  <si>
    <t>Revmatologický ústav</t>
  </si>
  <si>
    <t>Na slupi 450/4, 128 50 Praha 2</t>
  </si>
  <si>
    <t>00023736</t>
  </si>
  <si>
    <t>Ústav hematologie a krevní transfuze Praha</t>
  </si>
  <si>
    <t>U Nemocnice 2094/1, 128 20 Praha 2</t>
  </si>
  <si>
    <t>00023752</t>
  </si>
  <si>
    <t>Národní ústav duševního zdraví</t>
  </si>
  <si>
    <t>Topolova 748, 250 67 Klecany</t>
  </si>
  <si>
    <t>00023761</t>
  </si>
  <si>
    <t>Endokrinologický ústav</t>
  </si>
  <si>
    <t>Národní 139/8, 116 94 Praha 1</t>
  </si>
  <si>
    <t>00023817</t>
  </si>
  <si>
    <t>Státní ústav pro kontrolu léčiv</t>
  </si>
  <si>
    <t>Šrobárova 49/48, 100 41 Praha 10</t>
  </si>
  <si>
    <t>00023825</t>
  </si>
  <si>
    <t>Národní lékařská knihovna</t>
  </si>
  <si>
    <t>Sokolská 1791/54, 121 32 Praha 2</t>
  </si>
  <si>
    <t>00023833</t>
  </si>
  <si>
    <t>Ústav zdravotnických informací a statistiky ČR</t>
  </si>
  <si>
    <t>Palackého náměstí 375/4, 128 01 Praha 2</t>
  </si>
  <si>
    <t>00023841</t>
  </si>
  <si>
    <t xml:space="preserve">Institut postgraduálního vzdělávání ve zdravotnictví </t>
  </si>
  <si>
    <t>Ruská 2412/85, 100 05 Praha 10</t>
  </si>
  <si>
    <t>00023850</t>
  </si>
  <si>
    <t>Národní centrum ošetřovatelství a nelékařských zdravotnických oborů</t>
  </si>
  <si>
    <t>Vinařská 965/6, 603 00 Brno</t>
  </si>
  <si>
    <t>00023884</t>
  </si>
  <si>
    <t>Nemocnice Na Homolce</t>
  </si>
  <si>
    <t>Roentgenova 37/2, 150 30 Praha 5</t>
  </si>
  <si>
    <t>00024341</t>
  </si>
  <si>
    <t>00025402</t>
  </si>
  <si>
    <t>Úřad pro mezinárodněprávní ochranu dětí</t>
  </si>
  <si>
    <t>Šilingrovo náměstí 257/3, 602 00 Brno</t>
  </si>
  <si>
    <t>00025615</t>
  </si>
  <si>
    <t>Výzkumný ústav geodetický, topografický a kartografický, v. v. i.</t>
  </si>
  <si>
    <t>Ústecká 98, 250 66 Zdiby</t>
  </si>
  <si>
    <t>Ing. René Kubečka</t>
  </si>
  <si>
    <t>rene.kubecka@cuzk.cz</t>
  </si>
  <si>
    <t>00025712</t>
  </si>
  <si>
    <t>Pod sídlištěm 1800/9, 180 00 Praha 8</t>
  </si>
  <si>
    <t>00025798</t>
  </si>
  <si>
    <t>Česká geologická služba</t>
  </si>
  <si>
    <t>Klárov 131/3, 118 21 Praha 1</t>
  </si>
  <si>
    <t>00025844</t>
  </si>
  <si>
    <t>Český báňský úřad</t>
  </si>
  <si>
    <t>Kozí 4/748, 110 01 Praha 1</t>
  </si>
  <si>
    <t>Eva Šturmová</t>
  </si>
  <si>
    <t>eva.sturmova@cbusbs.cz</t>
  </si>
  <si>
    <t>00025950</t>
  </si>
  <si>
    <t>Výzkumný ústav bezpečnosti práce, v. v. i.</t>
  </si>
  <si>
    <t>Jeruzalémská 1283/9, 116 52 Praha 1</t>
  </si>
  <si>
    <t>00027006</t>
  </si>
  <si>
    <t>Výzkumný ústav rostlinné výroby, v. v. i.</t>
  </si>
  <si>
    <t>Drnovská 507/73, 161 00 Praha 6</t>
  </si>
  <si>
    <t>00027014</t>
  </si>
  <si>
    <t>Výzkumný ústav živočišné výroby, v. v. i.</t>
  </si>
  <si>
    <t>Přátelství 815/109, 104 00 Praha 22</t>
  </si>
  <si>
    <t>00027022</t>
  </si>
  <si>
    <t>Výzkumný ústav potravinářský Praha, v. v. i.</t>
  </si>
  <si>
    <t>Radiová 1285/7, 102 00 Praha 15</t>
  </si>
  <si>
    <t>00027031</t>
  </si>
  <si>
    <t>Výzkumný ústav zemědělské techniky, v. v. i.</t>
  </si>
  <si>
    <t>00027049</t>
  </si>
  <si>
    <t>Výzkumný ústav meliorací a ochrany půdy, v. v. i.</t>
  </si>
  <si>
    <t>Žabovřeská 250, 156 00 Praha-Zbraslav</t>
  </si>
  <si>
    <t>00027073</t>
  </si>
  <si>
    <t>Výzkumný ústav Silva Taroucy pro krajinu a okrasné zahradnictví, v. v. i.</t>
  </si>
  <si>
    <t>Květnové náměstí 391, 252 43 Průhonice</t>
  </si>
  <si>
    <t>00027162</t>
  </si>
  <si>
    <t>Výzkumný ústav veterinárního lékařství, v. v. i.</t>
  </si>
  <si>
    <t>Hudcova 296/70, 621 00 Brno</t>
  </si>
  <si>
    <t>00027251</t>
  </si>
  <si>
    <t>Ústav zemědělské ekonomiky a informací</t>
  </si>
  <si>
    <t>Mánesova 1453/75, 120 00 Praha 2</t>
  </si>
  <si>
    <t>00057266</t>
  </si>
  <si>
    <t>Národní filmový archiv</t>
  </si>
  <si>
    <t>Malešická 2706/12, 130 00 Praha 3</t>
  </si>
  <si>
    <t>00064165</t>
  </si>
  <si>
    <t>Všeobecná fakultní nemocnice v Praze</t>
  </si>
  <si>
    <t>U Nemocnice 499/2, 128 08 Praha 2</t>
  </si>
  <si>
    <t>00064173</t>
  </si>
  <si>
    <t>Fakultní nemocnice Královské Vinohrady</t>
  </si>
  <si>
    <t>Šrobárova 1150/50, 100 34 Praha 10</t>
  </si>
  <si>
    <t>00064190</t>
  </si>
  <si>
    <t>Thomayerova nemocnice</t>
  </si>
  <si>
    <t>Vídeňská 800, 140 59 Praha 4</t>
  </si>
  <si>
    <t>00064203</t>
  </si>
  <si>
    <t>Fakultní nemocnice v Motole</t>
  </si>
  <si>
    <t>V Úvalu 84/1, 150 06 Praha 5</t>
  </si>
  <si>
    <t>00064211</t>
  </si>
  <si>
    <t>Nemocnice Na Bulovce</t>
  </si>
  <si>
    <t>Budínova 67/2, 180 81 Praha 8</t>
  </si>
  <si>
    <t>00064220</t>
  </si>
  <si>
    <t>Psychiatrická nemocnice Bohnice</t>
  </si>
  <si>
    <t>Ústavní 91/7, 181 02 Praha 8</t>
  </si>
  <si>
    <t>00068691</t>
  </si>
  <si>
    <t>Psychiatrická nemocnice Kosmonosy</t>
  </si>
  <si>
    <t>Lípy 15, 293 06 Kosmonosy</t>
  </si>
  <si>
    <t>00068705</t>
  </si>
  <si>
    <t>Rehabilitační ústav Kladruby</t>
  </si>
  <si>
    <t>Kladruby 30, 257 62 Kladruby</t>
  </si>
  <si>
    <t>00072486</t>
  </si>
  <si>
    <t>Husitské muzeum v Táboře</t>
  </si>
  <si>
    <t>Náměstí Mikoláše z Husi 44, 390 01 Tábor</t>
  </si>
  <si>
    <t>00079481</t>
  </si>
  <si>
    <t>Muzeum skla a bižuterie v Jablonci nad Nisou</t>
  </si>
  <si>
    <t>U Muzea 398/4, 466 01 Jablonec nad Nisou</t>
  </si>
  <si>
    <t>00088455</t>
  </si>
  <si>
    <t>Správa Krkonošského národního parku</t>
  </si>
  <si>
    <t>Dobrovského 3, 543 11 Vrchlabí</t>
  </si>
  <si>
    <t>00092142</t>
  </si>
  <si>
    <t>Muzeum Jana Amose Komenského v Uherském Brodě</t>
  </si>
  <si>
    <t>Přemysla Otakara II. 37, 688 12 Uherský Brod</t>
  </si>
  <si>
    <t>00093378</t>
  </si>
  <si>
    <t>Centrum Kociánka</t>
  </si>
  <si>
    <t>Kociánka 93/2, 612 474 Brno-Královo Pole</t>
  </si>
  <si>
    <t>00094862</t>
  </si>
  <si>
    <t>Moravské zemské muzeum</t>
  </si>
  <si>
    <t>Zelný trh 299/6, 659 37 Brno</t>
  </si>
  <si>
    <t>00094871</t>
  </si>
  <si>
    <t>Moravská galerie v Brně</t>
  </si>
  <si>
    <t>Husova 535/18, 662 26 Brno</t>
  </si>
  <si>
    <t>00094927</t>
  </si>
  <si>
    <t>Národní ústav lidové kultury</t>
  </si>
  <si>
    <t>Zámek 672, 696 62 Strážnice</t>
  </si>
  <si>
    <t>00094943</t>
  </si>
  <si>
    <t>Moravská zemská knihovna v Brně</t>
  </si>
  <si>
    <t>Kounicova 996/65a, 601 87 Brno</t>
  </si>
  <si>
    <t>00098604</t>
  </si>
  <si>
    <t>Národní muzeum v přírodě</t>
  </si>
  <si>
    <t>Palackého 147, 756 61 Rožnov pod Radhoštěm</t>
  </si>
  <si>
    <t>00098892</t>
  </si>
  <si>
    <t>Fakultní nemocnice Olomouc</t>
  </si>
  <si>
    <t>I. P. Pavlova 6, 775 20 Olomouc 5</t>
  </si>
  <si>
    <t>00100595</t>
  </si>
  <si>
    <t>Slezské zemské muzeum</t>
  </si>
  <si>
    <t>Nádraží okruh 669/31, 612 00 Brno</t>
  </si>
  <si>
    <t>00101435</t>
  </si>
  <si>
    <t>Technické muzeum v Brně</t>
  </si>
  <si>
    <t>Purkyňova 2950/105, 612 00 Brno</t>
  </si>
  <si>
    <t>00159816</t>
  </si>
  <si>
    <t>Fakultní nemocnice u sv. Anny v Brně</t>
  </si>
  <si>
    <t>Pekařská 664/53, 659 91 Brno</t>
  </si>
  <si>
    <t>00160105</t>
  </si>
  <si>
    <t>Psychiatrická nemocnice Brno</t>
  </si>
  <si>
    <t>Húskova 1123/2, 618 32 Brno</t>
  </si>
  <si>
    <t>00164801</t>
  </si>
  <si>
    <t>Vršovická 1442/65, 100 10 Praha 10</t>
  </si>
  <si>
    <t>00177016</t>
  </si>
  <si>
    <t>Okružní 772/31, 638 00 Brno-Lesná</t>
  </si>
  <si>
    <t>00177288</t>
  </si>
  <si>
    <t>Památník Terezín</t>
  </si>
  <si>
    <t>Principova alej 304, 411 55 Terezín</t>
  </si>
  <si>
    <t>00179230</t>
  </si>
  <si>
    <t>Psychiatrická nemocnice Havlíčkův Brod</t>
  </si>
  <si>
    <t>Rozkošská 2322, 580 23 Havlíčkův Brod</t>
  </si>
  <si>
    <t>00179906</t>
  </si>
  <si>
    <t>Fakultní nemocnice Hradec Králové</t>
  </si>
  <si>
    <t>Sokolská 581, 500 05 Hradec Králové</t>
  </si>
  <si>
    <t>00183024</t>
  </si>
  <si>
    <t>Hamzova odborná léčebna pro děti a dospělé</t>
  </si>
  <si>
    <t>Košumberk 80, 538 54, Luže</t>
  </si>
  <si>
    <t>00209775</t>
  </si>
  <si>
    <t>Centrum kardiovaskulární a transplantační chirurgie Brno</t>
  </si>
  <si>
    <t>Pekařská 53, 656 91 Brno</t>
  </si>
  <si>
    <t>00209805</t>
  </si>
  <si>
    <t>Masarykův onkologický ústav</t>
  </si>
  <si>
    <t>Žlutý kopec 543/7, 656 53 Brno</t>
  </si>
  <si>
    <t>00213683</t>
  </si>
  <si>
    <t>00213691</t>
  </si>
  <si>
    <t>Katastrální úřad pro Jihočeský kraj</t>
  </si>
  <si>
    <t>Lidická tř. 124/11, 370 86 České Budějovice</t>
  </si>
  <si>
    <t>00213705</t>
  </si>
  <si>
    <t>Radobyčická 2465/12, 301 00 Plzeň</t>
  </si>
  <si>
    <t>00213713</t>
  </si>
  <si>
    <t>Katastrální úřad pro Liberecký kraj</t>
  </si>
  <si>
    <t>Rumjancevova 149/10, 460 65 Liberec 1</t>
  </si>
  <si>
    <t>00213721</t>
  </si>
  <si>
    <t>Katastrální úřad pro Pardubický kraj</t>
  </si>
  <si>
    <t>Čechovo nábřeží 1791/ 530 86 Pardubice</t>
  </si>
  <si>
    <t>00213730</t>
  </si>
  <si>
    <t>Katastrální úřad pro Jihomoravský kraj</t>
  </si>
  <si>
    <t>Moravské nám. 1/1, 601 51 Brno</t>
  </si>
  <si>
    <t>00311391</t>
  </si>
  <si>
    <t>CENDIS, s.p.</t>
  </si>
  <si>
    <t>nábřeží Ludvíka Svobody 1222/12, 110 15 Praha 1</t>
  </si>
  <si>
    <t>00405698</t>
  </si>
  <si>
    <t>Fond dalšího vzdělávání</t>
  </si>
  <si>
    <t>Na Maninách 876/7, 170 00 Praha 7</t>
  </si>
  <si>
    <t>00411949</t>
  </si>
  <si>
    <t>Centrum pobytových a terénních sociálních služeb Zbůch</t>
  </si>
  <si>
    <t>V Sídlišti 347, 330 22 Zbůch</t>
  </si>
  <si>
    <t>00412040</t>
  </si>
  <si>
    <t>Dětský domov se školou, základní škola a středisko výchovné péče Jiříkov</t>
  </si>
  <si>
    <t>Čapkova 814/5, 407 53 Jiříkov</t>
  </si>
  <si>
    <t>00412830</t>
  </si>
  <si>
    <t>Muzeum loutkářských kultur v Chrudimi</t>
  </si>
  <si>
    <t>Břetislavova 74, 537 60 Chrudim</t>
  </si>
  <si>
    <t>00551023</t>
  </si>
  <si>
    <t>Na Poříčním právu 376/1, 128 01 Praha 2</t>
  </si>
  <si>
    <t>00567256</t>
  </si>
  <si>
    <t>Dětský diagnostický ústav, středisko výchovné péče, základní škola a školní jídelna, Brno, Hlinky 140</t>
  </si>
  <si>
    <t>Hlinky 140, 603 69 Brno</t>
  </si>
  <si>
    <t>00567914</t>
  </si>
  <si>
    <t>Psychiatrická nemocnice v Kroměříži</t>
  </si>
  <si>
    <t>Havlíčkova 1265/50, 767 40 Kroměříž</t>
  </si>
  <si>
    <t>00583171</t>
  </si>
  <si>
    <t>Správa Národního parku Šumava</t>
  </si>
  <si>
    <t>1. máje 260, 385 01 Vimperk</t>
  </si>
  <si>
    <t>00583600</t>
  </si>
  <si>
    <t>Psychiatrická nemocnice Červený Dvůr</t>
  </si>
  <si>
    <t>Červený Dvůr 1, 381 01 Český Krumlov</t>
  </si>
  <si>
    <t>00600601</t>
  </si>
  <si>
    <t>Psychiatrická nemocnice Jihlava</t>
  </si>
  <si>
    <t>Brněnská 455/54, 586 24 Jihlava</t>
  </si>
  <si>
    <t>00601233</t>
  </si>
  <si>
    <t>Rehabilitační ústav Hrabyně</t>
  </si>
  <si>
    <t>Hrabyně 204, 747 67 Hrabyně</t>
  </si>
  <si>
    <t>00601586</t>
  </si>
  <si>
    <t>Výchovný ústav, střední škola a středisko výchovné péče, Nový Jičín</t>
  </si>
  <si>
    <t>Divadelní 881/12, 741 01 Nový Jičín</t>
  </si>
  <si>
    <t>00601811</t>
  </si>
  <si>
    <t>Dětský diagnostický ústav, středisko výchovné péče, základní škola a školní jídelna, Olomouc - Svatý Kopeček</t>
  </si>
  <si>
    <t>Ústavní 9, 772 00 Olomouc</t>
  </si>
  <si>
    <t>00601969</t>
  </si>
  <si>
    <t>Diagnostický ústav pro mládež, dětský domov se školou, středisko výchovné péče a základní škola, Ostrava - Kunčičky</t>
  </si>
  <si>
    <t>Šrobálkova 206/174, 718 00 Ostrava - Kunčičky</t>
  </si>
  <si>
    <t>00638919</t>
  </si>
  <si>
    <t>Technická inspekce České republiky</t>
  </si>
  <si>
    <t>U Balabenky 1908/6, 180 00 Praha 8</t>
  </si>
  <si>
    <t>00638994</t>
  </si>
  <si>
    <t>Česká školní inspekce</t>
  </si>
  <si>
    <t>Fráni Šrámka 2319/37, 150 21 Praha 5</t>
  </si>
  <si>
    <t>00639613</t>
  </si>
  <si>
    <t>Česká plemenářská inspekce</t>
  </si>
  <si>
    <t>00640841</t>
  </si>
  <si>
    <t>Centrum sociálních služeb Tloskov</t>
  </si>
  <si>
    <t>Tloskov 1, 257 56 Neveklov</t>
  </si>
  <si>
    <t>00667421</t>
  </si>
  <si>
    <t>Dětská psychiatrická nemocice Opařany</t>
  </si>
  <si>
    <t>Opařany 121, 391 61 Opařany</t>
  </si>
  <si>
    <t>00669784</t>
  </si>
  <si>
    <t>Léčebna tuberkulózy a respiračních nemocí Janov</t>
  </si>
  <si>
    <t>U léčebny 500, 338 43 Mirošov</t>
  </si>
  <si>
    <t>00669792</t>
  </si>
  <si>
    <t>Psychiatrická nemocnice v Dobřanech</t>
  </si>
  <si>
    <t>Ústavní 2, 334 41 Dobřany</t>
  </si>
  <si>
    <t>00669806</t>
  </si>
  <si>
    <t>Fakultní nemocnice Plzeň</t>
  </si>
  <si>
    <t>Edvarda Beneše 1128/13, 305 99 Plzeň</t>
  </si>
  <si>
    <t>00673552</t>
  </si>
  <si>
    <t>Psychiatrická nemocnice Horní Beřkovice</t>
  </si>
  <si>
    <t>Podřipská 1, 411 85 Horní Beřkovice</t>
  </si>
  <si>
    <t>00831034</t>
  </si>
  <si>
    <t>Dětská psychiatrická nemocnice Louny</t>
  </si>
  <si>
    <t>Rybalkova 1400, 440 01 Louny</t>
  </si>
  <si>
    <t>00837971</t>
  </si>
  <si>
    <t>Správa Národního parku Podyjí</t>
  </si>
  <si>
    <t>Na Vyhlídce 1581/5, 669 02 Znojmo</t>
  </si>
  <si>
    <t>00842052</t>
  </si>
  <si>
    <t>Dětská psychiatrická nemocnice Velká Bíteš</t>
  </si>
  <si>
    <t>U stadionu 285, 595 01 Velká Bíteš</t>
  </si>
  <si>
    <t>00843016</t>
  </si>
  <si>
    <t>Dětský domov se školou, základní škola a středisko výchovné péče, Šumperk</t>
  </si>
  <si>
    <t>Vyhlídka 369/1, 787 01 Šumperk</t>
  </si>
  <si>
    <t>00843598</t>
  </si>
  <si>
    <t>Mateřská škola, základní škola a střední škola pro sluchově postižené, Valašské Meziříčí, Vsetínská 454</t>
  </si>
  <si>
    <t>Vsetínská 454/53, 757 14 Valašské Meziříčí</t>
  </si>
  <si>
    <t>00843954</t>
  </si>
  <si>
    <t>Psychiatrická léčebna Šternberk</t>
  </si>
  <si>
    <t>Olomoucká 1848/173, 785 01 Šternberk</t>
  </si>
  <si>
    <t>00843989</t>
  </si>
  <si>
    <t>Fakultní nemocnice Ostrava</t>
  </si>
  <si>
    <t>17. listopadu 1790, 708 52 Ostrava-Poruba</t>
  </si>
  <si>
    <t>00844004</t>
  </si>
  <si>
    <t>Psychiatrická nemocnice v Opavě</t>
  </si>
  <si>
    <t>Olomoucká 305/88, 746 01 Opava</t>
  </si>
  <si>
    <t>00844071</t>
  </si>
  <si>
    <t>Střední škola, základní škola a mateřská škola pro sluchově postižené, Olomouc, Kosmonautů 4</t>
  </si>
  <si>
    <t>tř. Kosmonautů 881/4, 779 00 Olomouc - Hodolany</t>
  </si>
  <si>
    <t>00849863</t>
  </si>
  <si>
    <t>Zeměměřický a katastrální inspektorát v Opavě</t>
  </si>
  <si>
    <t>Praskova 194/11, 746 01 Opava</t>
  </si>
  <si>
    <t>00849871</t>
  </si>
  <si>
    <t>Katastrální úřad pro Moravskoslezský kraj</t>
  </si>
  <si>
    <t>00851388</t>
  </si>
  <si>
    <t>Psychiatrická nemocnice Marianny Oranžské</t>
  </si>
  <si>
    <t>Ves Bílá Voda 1, 790 69 Bílá Voda</t>
  </si>
  <si>
    <t>00883573</t>
  </si>
  <si>
    <t>Léčebné lázně Kynžvart</t>
  </si>
  <si>
    <t>Lázeňská 295, 354 91 Lázně Kynžvart</t>
  </si>
  <si>
    <t>00883581</t>
  </si>
  <si>
    <t>Referenční laboratoře přírodních léčivých zdrojů</t>
  </si>
  <si>
    <t>Závodní 360/94, 360 00 Karlovy Vary</t>
  </si>
  <si>
    <t>01312774</t>
  </si>
  <si>
    <t>Husinecká 1024/11a, 130 00 Praha 3</t>
  </si>
  <si>
    <t>01454455</t>
  </si>
  <si>
    <t>Státní fond kinematografie</t>
  </si>
  <si>
    <t>Dukelských hrdinů 530/47, 170 00 Praha 7</t>
  </si>
  <si>
    <t>03009491</t>
  </si>
  <si>
    <t>Agentura pro zdravotnický výzkum České republiky</t>
  </si>
  <si>
    <t>03630919</t>
  </si>
  <si>
    <t>Státní pokladna Centrum sdílených služeb, s. p.</t>
  </si>
  <si>
    <t>Na vápence 915/14, 130 00 Praha 3</t>
  </si>
  <si>
    <t>Helena Špačková</t>
  </si>
  <si>
    <t>helena.spackova@spcss.cz</t>
  </si>
  <si>
    <t>04095316</t>
  </si>
  <si>
    <t>Centrum pro regionální rozvoj České republiky</t>
  </si>
  <si>
    <t>U nákladového nádraží 3144/4, 130 00 Praha 3</t>
  </si>
  <si>
    <t>Ministerstvo pro místní rozvoj</t>
  </si>
  <si>
    <t xml:space="preserve">Ing. Bc. Radmila Outlá, MBA
</t>
  </si>
  <si>
    <t>radmila.outla@mmr.cz</t>
  </si>
  <si>
    <t>Ing. Hana Ivašková</t>
  </si>
  <si>
    <t>hana.ivaskova@mmr.cz</t>
  </si>
  <si>
    <t>05108861</t>
  </si>
  <si>
    <t>Agentura pro podnikání a inovace</t>
  </si>
  <si>
    <t>Žitná 566/18, 120 00 Praha 2</t>
  </si>
  <si>
    <t>05553521</t>
  </si>
  <si>
    <t>Myslíkova 171/31, 110 00 Praha 1</t>
  </si>
  <si>
    <t>05553539</t>
  </si>
  <si>
    <t>Úřad Národní rozpočtová rady</t>
  </si>
  <si>
    <t>Letenská 15, 118 10 Praha 1</t>
  </si>
  <si>
    <t>Mgr. Jakub Holas</t>
  </si>
  <si>
    <t>jakub.holas@unrr.cz</t>
  </si>
  <si>
    <t>05575389</t>
  </si>
  <si>
    <t>Finanční analytická úřad</t>
  </si>
  <si>
    <t>Washingtonova 1621/11, 110 00 Praha 1</t>
  </si>
  <si>
    <t>Ing. Jiří Vaněk</t>
  </si>
  <si>
    <t>jiri.vanek@fau.mfcr.cz</t>
  </si>
  <si>
    <t>06081771</t>
  </si>
  <si>
    <t>Mateřská škola KLÁSEK s.p.o.</t>
  </si>
  <si>
    <t>06342477</t>
  </si>
  <si>
    <t>Správa Národního parku České Švýcarsko</t>
  </si>
  <si>
    <t>Pražská 457/52, 407 46 Krásná Lípa</t>
  </si>
  <si>
    <t>06578705</t>
  </si>
  <si>
    <t>Biskupský dvůr 1148/5, 110 00 Praha 1</t>
  </si>
  <si>
    <t>13642103</t>
  </si>
  <si>
    <t>Státní veterinární ústav Olomouc</t>
  </si>
  <si>
    <t>Jakoubka ze Stříbra 462/1, 779 00 Olomouc</t>
  </si>
  <si>
    <t>13691554</t>
  </si>
  <si>
    <t>Státní veterinární ústav Jihlava</t>
  </si>
  <si>
    <t>Rantířovská 93/20, 586 01 Jihlava</t>
  </si>
  <si>
    <t>13693131</t>
  </si>
  <si>
    <t>Centrum sociálních služeb pro osoby se zrakovým postižením v Brně-Chrlicích</t>
  </si>
  <si>
    <t>Chrlické nám. 2/2, 643 00 Brno-Chrlice</t>
  </si>
  <si>
    <t>14450216</t>
  </si>
  <si>
    <t>Horské lázně Karlova Studánka, státní podnik</t>
  </si>
  <si>
    <t>Karlova Studánka 6, 793 23 Karlova Studánka</t>
  </si>
  <si>
    <t>14450241</t>
  </si>
  <si>
    <t>Státní léčebné lázně Bludov, státní podnik</t>
  </si>
  <si>
    <t>Lázeňská 572, 789 61 Bludov</t>
  </si>
  <si>
    <t>14450551</t>
  </si>
  <si>
    <t>Národní informační a poradenské středisko pro kulturu</t>
  </si>
  <si>
    <t>Fügnerovo nám. 1866/5, 120 00 Praha 2</t>
  </si>
  <si>
    <t>14450577</t>
  </si>
  <si>
    <t>Pražský filharmonický sbor</t>
  </si>
  <si>
    <t>Senovážné náměstí 978/23, 110 00 Praha 1</t>
  </si>
  <si>
    <t>14893631</t>
  </si>
  <si>
    <t>Knihovna a tiskárna pro nevidomé K. E. Macana</t>
  </si>
  <si>
    <t>Ve Smečkách 602/15, 110 00 Praha 1</t>
  </si>
  <si>
    <t>25125877</t>
  </si>
  <si>
    <t>BALMED Praha, státní podnik</t>
  </si>
  <si>
    <t>Lysolaje 15, 165 55 Praha 6</t>
  </si>
  <si>
    <t>25677675</t>
  </si>
  <si>
    <t>Český institut pro akreditaci, o.p.s.</t>
  </si>
  <si>
    <t>Olšanská 54/3, 130 00 Praha 3</t>
  </si>
  <si>
    <t>25946901</t>
  </si>
  <si>
    <t>Střední odborné učiliště včelařské - Včelařské vzdělávací centrum, o.p.s.</t>
  </si>
  <si>
    <t>Slatiňanská 135, 538 25 Nasavrky</t>
  </si>
  <si>
    <t>27146235</t>
  </si>
  <si>
    <t>Státní zkušebna strojů a.s.</t>
  </si>
  <si>
    <t>Třanovského 622/11, 163 00 Praha 17</t>
  </si>
  <si>
    <t>41693205</t>
  </si>
  <si>
    <t>Česká inspekce životního prostředí</t>
  </si>
  <si>
    <t>Na Břehu 267/1a, 190 00 Praha 9</t>
  </si>
  <si>
    <t>42196451</t>
  </si>
  <si>
    <t>Lesy České republiky, s.p.</t>
  </si>
  <si>
    <t>Přemyslova 1106/19, 500 08 Hradec Králové</t>
  </si>
  <si>
    <t>43000681</t>
  </si>
  <si>
    <t>Komise J. W. Fulbrighta</t>
  </si>
  <si>
    <t>Karmelitská 378/17, 118 00 Praha 1</t>
  </si>
  <si>
    <t>43833560</t>
  </si>
  <si>
    <t>Mezinárodní testování drůbeže, státní podnik</t>
  </si>
  <si>
    <t>Ústrašice 63, 390 02 Ústrašice</t>
  </si>
  <si>
    <t>44225831</t>
  </si>
  <si>
    <t>Zeměměřický a katastrální inspektorát v Liberci</t>
  </si>
  <si>
    <t>44993617</t>
  </si>
  <si>
    <t>Zeměměřický a katastrální inspektorát v Brně</t>
  </si>
  <si>
    <t>44994575</t>
  </si>
  <si>
    <t>Centrum dopravního výzkumu, v. v. i.</t>
  </si>
  <si>
    <t>Líšeňská 2657/33a, 636 00 Brno-Líšeň</t>
  </si>
  <si>
    <t>45249130</t>
  </si>
  <si>
    <t>CENIA, česká informační agentura životního prostředí</t>
  </si>
  <si>
    <t>45332240</t>
  </si>
  <si>
    <t>Zeměměřický a katastrální inspektorát v Plzni</t>
  </si>
  <si>
    <t>45768455</t>
  </si>
  <si>
    <t>Senovážné náměstí 872/25, 110 00 Praha 1</t>
  </si>
  <si>
    <t>45773009</t>
  </si>
  <si>
    <t>Výzkumný ústav práce a sociálních věcí, v. v. i.</t>
  </si>
  <si>
    <t>Dělnická 213/12, 170 00 Praha 7</t>
  </si>
  <si>
    <t>46494804</t>
  </si>
  <si>
    <t>Zeměměřický a katastrální inspektorát v Pardubicích</t>
  </si>
  <si>
    <t>46746765</t>
  </si>
  <si>
    <t>Volejbalový klub DUKLA Liberec</t>
  </si>
  <si>
    <t>Jeronýmova 552, 460 07 Liberec</t>
  </si>
  <si>
    <t>46748083</t>
  </si>
  <si>
    <t>Dětský diagnostický ústav, středisko výchovné péče a základní škola, Liberec</t>
  </si>
  <si>
    <t>U Opatrovny 444/3, 460 01 Liberec - Perštýn</t>
  </si>
  <si>
    <t>47236574</t>
  </si>
  <si>
    <t>Zeměměřický a katastrální inspektorát v Českých Budějovicích</t>
  </si>
  <si>
    <t>47274379</t>
  </si>
  <si>
    <t>Výchovný ústav, dětský domov se školou, středisko výchovné péče, základní škola, střední škola a školní jídelna, Děčín XXXII, Vítězství 70</t>
  </si>
  <si>
    <t>Vítězství 70, 407 11 Děčín - Boletice</t>
  </si>
  <si>
    <t>47609109</t>
  </si>
  <si>
    <t>Na Františku 139/32, 110 15 Praha 1</t>
  </si>
  <si>
    <t>47609818</t>
  </si>
  <si>
    <t>Zeměměřický a katastrální inspektorát v Praze</t>
  </si>
  <si>
    <t>47813229</t>
  </si>
  <si>
    <t>Základní škola pro tělesně postižené, Opava, Dostojevského 12</t>
  </si>
  <si>
    <t>Dostojevského 1669/12, 746 01 Opava</t>
  </si>
  <si>
    <t>47935740</t>
  </si>
  <si>
    <t>Výchovný ústav, středisko výchovné péče HELP, základní škola a střední škola, Střílky, Zámecká 107</t>
  </si>
  <si>
    <t>Zámecká 107, 768 04 Střílky</t>
  </si>
  <si>
    <t>48133981</t>
  </si>
  <si>
    <t>Státní zemědělský intervenční fond</t>
  </si>
  <si>
    <t>Ve Smečkách 801/33, 110 00 Praha 1</t>
  </si>
  <si>
    <t>48134333</t>
  </si>
  <si>
    <t>Dětský diagnostický ústav, základní škola a školní jídelna, Praha 4, U Michelského lesa 222</t>
  </si>
  <si>
    <t>U Michelského lesa 222, 140 00 Praha 4</t>
  </si>
  <si>
    <t>48134368</t>
  </si>
  <si>
    <t>Střední škola, základní škola a mateřská škola pro sluchově postižené, Praha 5, Holečkova 4</t>
  </si>
  <si>
    <t>Holečkova 104/4, 150 00 Praha 5</t>
  </si>
  <si>
    <t>48134546</t>
  </si>
  <si>
    <t>Škola Jaroslava Ježka, Mateřská škola, základní škola, praktická škola a základní umělecká škola pro zrakově postižené</t>
  </si>
  <si>
    <t>Loretánská 19 a 17, 118 00 Praha 1</t>
  </si>
  <si>
    <t>48134678</t>
  </si>
  <si>
    <t>K letišti 1149/23, 161 00 Praha 6</t>
  </si>
  <si>
    <t>48135097</t>
  </si>
  <si>
    <t>Úřad průmyslového vlastnictví</t>
  </si>
  <si>
    <t>Antonína Čermáka 2a, 160 68 Praha 6</t>
  </si>
  <si>
    <t>Ing. Luděk Churáček</t>
  </si>
  <si>
    <t>lchuracek@upv.cz</t>
  </si>
  <si>
    <t>48135267</t>
  </si>
  <si>
    <t>48135291</t>
  </si>
  <si>
    <t>Česká akademie zemědělských věd, (ČAZV)</t>
  </si>
  <si>
    <t>48342998</t>
  </si>
  <si>
    <t>Výchovný ústav, dětský domov se školou, základní škola, střední škola a školní jídelna, Hostouň, Chodské náměstí 131</t>
  </si>
  <si>
    <t>Chodské náměstí 131, 345 25 Hostouň</t>
  </si>
  <si>
    <t>48380253</t>
  </si>
  <si>
    <t>Výchovný ústav a střední škola Terešov</t>
  </si>
  <si>
    <t>Terešov 1, 338 08 Zbiroh</t>
  </si>
  <si>
    <t>48665771</t>
  </si>
  <si>
    <t>Dětský domov se školou, středisko výchovné péče a základní škola, Býchory</t>
  </si>
  <si>
    <t>Býchory 152, 280 02 Kolín 2</t>
  </si>
  <si>
    <t>48895440</t>
  </si>
  <si>
    <t>K Rakůvkám 916/1, 594 01 Velké Meziříčí</t>
  </si>
  <si>
    <t>48897574</t>
  </si>
  <si>
    <t>Základní škola a Střední škola Březejc, Sviny 13</t>
  </si>
  <si>
    <t>Sviny 13, 594 01 Velké Meziříčí</t>
  </si>
  <si>
    <t>49123734</t>
  </si>
  <si>
    <t>Výchovný ústav a středisko výchovné péče, Pšov</t>
  </si>
  <si>
    <t>Pšov 1, 441 01 Podbořany 1</t>
  </si>
  <si>
    <t>49123947</t>
  </si>
  <si>
    <t>Výchovný ústav, středisko výchovné péče a střední škola Buškovice</t>
  </si>
  <si>
    <t>Buškovice 203, 441 01 Podbořany</t>
  </si>
  <si>
    <t>49241494</t>
  </si>
  <si>
    <t>Podpůrný a garanční rolnický a lesnický fond, a.s.</t>
  </si>
  <si>
    <t>Sokolovská 394/17, 186 00 Praha 8</t>
  </si>
  <si>
    <t>49277600</t>
  </si>
  <si>
    <t>Vinohradská 1896/46, 120 00 Praha 2</t>
  </si>
  <si>
    <t>49290274</t>
  </si>
  <si>
    <t>Obchodní akademie, odborná škola a praktická škola Olgy Havlové, Janské Lázně</t>
  </si>
  <si>
    <t>Obchodní ulice 282, 542 25 Janské Lázně</t>
  </si>
  <si>
    <t>49314904</t>
  </si>
  <si>
    <t>Komenského 1, 561 12 Brandýs nad Orlicí</t>
  </si>
  <si>
    <t>49366378</t>
  </si>
  <si>
    <t>CASRI - Vědecké a servisní pracoviště tělesné výchovy a sportu</t>
  </si>
  <si>
    <t>Podbabská 1590/3, 160 00 Praha 6</t>
  </si>
  <si>
    <t>49369512</t>
  </si>
  <si>
    <t>Handball club DUKLA Praha</t>
  </si>
  <si>
    <t>Na Julisce 28/2, 160 00 Praha 6</t>
  </si>
  <si>
    <t>49438905</t>
  </si>
  <si>
    <t>Výchovný ústav, dětský domov se školou, středisko výchovné péče, střední škola, základní škola Moravský Krumlov</t>
  </si>
  <si>
    <t>Nádražní 698, 672 01 Moravský Krumlov</t>
  </si>
  <si>
    <t>49438921</t>
  </si>
  <si>
    <t>Výchovný ústav, střední škola a školní jídelna Višňové, Zámek 1</t>
  </si>
  <si>
    <t>Zámek 1, 671 38 Višňové</t>
  </si>
  <si>
    <t>49518879</t>
  </si>
  <si>
    <t>Dětský domov se školou, základní škola a školní jídelna, Liběchov, Rumburská 54</t>
  </si>
  <si>
    <t>Rumburská 54, 277 21 Liběchov</t>
  </si>
  <si>
    <t>49543261</t>
  </si>
  <si>
    <t>Výchovný ústav, Kutná Hora, Hloušecká 279</t>
  </si>
  <si>
    <t>Hloušecká 279/6, 284 01 Kutná Hora</t>
  </si>
  <si>
    <t>49625357</t>
  </si>
  <si>
    <t>Diagnostický ústav pro mládež, Praha 2</t>
  </si>
  <si>
    <t>Lublaňská 33/1724, 120 00 Praha 2</t>
  </si>
  <si>
    <t>49710371</t>
  </si>
  <si>
    <t>Řízení letového provozu České republiky, státní podnik (ŘLP ČR, s.p.)</t>
  </si>
  <si>
    <t>Navigační 787, 252 61 Jeneč</t>
  </si>
  <si>
    <t>49778129</t>
  </si>
  <si>
    <t>Dětský diagnostický ústav, středisko výchovné péče, základní škola a školní jídelna Plzeň, Karlovarská 67</t>
  </si>
  <si>
    <t>Karlovarská 459/67, 323 00 Plzeň 1</t>
  </si>
  <si>
    <t>60075961</t>
  </si>
  <si>
    <t>Riegrova 1812/1, 370 01 České Budějovice 3</t>
  </si>
  <si>
    <t>60076178</t>
  </si>
  <si>
    <t>Dětský diagnostický ústav, dětský domov se školou, středisko výchovné péče, základní škola a školní jídelna, Homole 90</t>
  </si>
  <si>
    <t>Homole 90, 370 01 České Budějovice</t>
  </si>
  <si>
    <t>60103264</t>
  </si>
  <si>
    <t>Dětský domov se školou, středisko výchovné péče a základní škola, Chrudim, Čáslavská 624</t>
  </si>
  <si>
    <t>Čáslavská 624, 537 01 Chrudim 1</t>
  </si>
  <si>
    <t>60153261</t>
  </si>
  <si>
    <t>Dětský domov se školou, základní škola a školní jídelna, Vrchlabí, Al. Jiráska 617</t>
  </si>
  <si>
    <t>Al. Jiráska 617, 543 01 Vrchlabí</t>
  </si>
  <si>
    <t>60153385</t>
  </si>
  <si>
    <t>Výchovný ústav, střední škola a středisko výchovné péče, Hostinné</t>
  </si>
  <si>
    <t>B. Smetany 474, 543 71 Hostinné</t>
  </si>
  <si>
    <t>60153628</t>
  </si>
  <si>
    <t>Dětský domov se školou, Základní škola a školní jídelna Horní Maršov, Temný Důl 16</t>
  </si>
  <si>
    <t>Temný Důl 16, 542 26 Horní Maršov</t>
  </si>
  <si>
    <t>60162694</t>
  </si>
  <si>
    <t>Tychonova 1, 160 00 Praha 6</t>
  </si>
  <si>
    <t>60458500</t>
  </si>
  <si>
    <t>60460580</t>
  </si>
  <si>
    <t>Armádní Servisní</t>
  </si>
  <si>
    <t>Podbabská 1589/1, 160 00 Praha 6</t>
  </si>
  <si>
    <t>60545933</t>
  </si>
  <si>
    <t>Dětský domov se školou, středisko výchovné péče a základní škola, Jihlava</t>
  </si>
  <si>
    <t>Dělnická 320/1, 586 01 Jihlava</t>
  </si>
  <si>
    <t>60555530</t>
  </si>
  <si>
    <t>Vojenská nemocnice Brno</t>
  </si>
  <si>
    <t>Zábrdovická 3/3, 636 00 Brno</t>
  </si>
  <si>
    <t>60556552</t>
  </si>
  <si>
    <t>Ústav územního rozvoje</t>
  </si>
  <si>
    <t>Jakubské náměstí 644/3, 602 00 Brno-město</t>
  </si>
  <si>
    <t>60800691</t>
  </si>
  <si>
    <t>Vojenská nemocnice Olomouc</t>
  </si>
  <si>
    <t>Sušilovo náměstí 5, 779 00 Olomouc</t>
  </si>
  <si>
    <t>60816911</t>
  </si>
  <si>
    <t>Výchovný ústav, středisko výchovné péče a střední škola Jindřichův Hradec</t>
  </si>
  <si>
    <t>Gymnazijní 118, 377 01 Jindřichův Hradec</t>
  </si>
  <si>
    <t>60884754</t>
  </si>
  <si>
    <t>Dětský domov se školou a základní škola Kostelec nad Orlicí, Tyršova 7</t>
  </si>
  <si>
    <t>Tyršova 7, 517 41 Kostelec nad Orlicí</t>
  </si>
  <si>
    <t>61100544</t>
  </si>
  <si>
    <t>Výchovný ústav, střední škola a školní jídelna, Obořiště 1</t>
  </si>
  <si>
    <t>Obořiště 1, 262 12 Obořiště</t>
  </si>
  <si>
    <t>61345741</t>
  </si>
  <si>
    <t>Výchovný ústav, dětský domov se školou, základní škola, střední škola a školní jídelna, Místo 66</t>
  </si>
  <si>
    <t>Místo 66, 431 58 Místo</t>
  </si>
  <si>
    <t>61379425</t>
  </si>
  <si>
    <t>Drážní úřad</t>
  </si>
  <si>
    <t>Wilsonova 300/8, 121 06 Praha 2</t>
  </si>
  <si>
    <t>61382060</t>
  </si>
  <si>
    <t>Správa služeb Ministerstva průmyslu a obchodu ČR</t>
  </si>
  <si>
    <t>Politických vězňů 931/20, 110 00 Praha 1</t>
  </si>
  <si>
    <t>61382981</t>
  </si>
  <si>
    <t>Ústav leteckého zdravotnictví Praha</t>
  </si>
  <si>
    <t>Generála Píky 229/1, 160 00 Praha 6</t>
  </si>
  <si>
    <t>61383082</t>
  </si>
  <si>
    <t>Ústřední vojenská nemocnice - Vojenská fakultní nemocnice Praha</t>
  </si>
  <si>
    <t>U Vojenské nemocnice 1200/1, 169 02 Praha 6</t>
  </si>
  <si>
    <t>61384810</t>
  </si>
  <si>
    <t>Dětský domov se školou, středisko výchovné péče, základní škola a školní jídelna Dobřichovice</t>
  </si>
  <si>
    <t>Pražská 151, 252 29 Dobřichovice</t>
  </si>
  <si>
    <t>61386308</t>
  </si>
  <si>
    <t>Diagnostický ústav a Středisko výchovné péče, Praha 4, Na Dlouhé mezi 19</t>
  </si>
  <si>
    <t>Na Dlouhé mezi 69/19, 147 00 Praha 4</t>
  </si>
  <si>
    <t>61386839</t>
  </si>
  <si>
    <t xml:space="preserve">Na Poříčí 1035/4, 110 00 Praha </t>
  </si>
  <si>
    <t>61387142</t>
  </si>
  <si>
    <t>Národní technická knihovna</t>
  </si>
  <si>
    <t>Technická 2710/6, 160 80 Praha 6</t>
  </si>
  <si>
    <t>61387169</t>
  </si>
  <si>
    <t>Národní pedagogické muzeum a knihovna J. A. Komenského</t>
  </si>
  <si>
    <t>Valdštejnská 161/20, 118 00 Praha 1</t>
  </si>
  <si>
    <t>61387339</t>
  </si>
  <si>
    <t>Konzervatoř a střední škola Jana Deyla, příspěvková organizace</t>
  </si>
  <si>
    <t>Maltézské náměstí 476/14, 118 44 Praha 1</t>
  </si>
  <si>
    <t>61387584</t>
  </si>
  <si>
    <t>Státní energetická inspekce</t>
  </si>
  <si>
    <t>Gorazdova 1969/24, 128 01 Praha 1</t>
  </si>
  <si>
    <t>61515442</t>
  </si>
  <si>
    <t>Výchovný ústav, dětský domov se školou, základní škola, střední škola a školní jídelna, Kostomlaty pod Milešovkou, Požárnická 168</t>
  </si>
  <si>
    <t>Požárnická 168, 417 54 Kostomlaty nad Milešovkou</t>
  </si>
  <si>
    <t>61660116</t>
  </si>
  <si>
    <t>Dětský domov se školou, základní škola a školní jídelna Sedlec-Prčice, Luční 330</t>
  </si>
  <si>
    <t>Luční 330, 257 91 Sedlec-Prčice</t>
  </si>
  <si>
    <t>61781517</t>
  </si>
  <si>
    <t>Dětský domov se školou, základní škola a školní jídelna, Měcholupy</t>
  </si>
  <si>
    <t>Měcholupy 2, 339 01 Klatovy</t>
  </si>
  <si>
    <t>62048660</t>
  </si>
  <si>
    <t>Výchovný ústav Husův domov a školní jídelna, Dvůr Králové nad Labem, Vrchlického 700</t>
  </si>
  <si>
    <t>Vrchlického 700, 544 01 Dvůr Králové nad Labem</t>
  </si>
  <si>
    <t>62073079</t>
  </si>
  <si>
    <t>Výchovný ústav a střední škola, Olešnice na Moravě, Trpínská 317</t>
  </si>
  <si>
    <t>Trpínská 317, 679 74 Olešnice na Moravě</t>
  </si>
  <si>
    <t>62157787</t>
  </si>
  <si>
    <t>Základní škola a mateřská škola logopedická, Brno, Veslařská 234</t>
  </si>
  <si>
    <t>Veslařská 339/234, 637 00 Brno - Pisárky</t>
  </si>
  <si>
    <t>62158384</t>
  </si>
  <si>
    <t>Diagnostický ústav a středisko výchovné péče, Brno, Veslařská 246</t>
  </si>
  <si>
    <t>Veslařská 345/246, 637 00 Brno - Pisárky</t>
  </si>
  <si>
    <t>62237047</t>
  </si>
  <si>
    <t>Dětský domov se školou, základní škola a školní jídelna, Hamr na Jezeře, Školní 89</t>
  </si>
  <si>
    <t>Školní 89, 471 28 Hamr na Jezeře</t>
  </si>
  <si>
    <t>62331264</t>
  </si>
  <si>
    <t>Dětský diagnostický ústav, základní škola a školní jídelna, Bohumín</t>
  </si>
  <si>
    <t>Šunychelská 463, 735 81 Bohumín-Šunychl</t>
  </si>
  <si>
    <t>62331507</t>
  </si>
  <si>
    <t>Dětský domov se školou a základní škola Těrlicko - Horní Těrlicko</t>
  </si>
  <si>
    <t>Promenádní 561/16, 735 42 Horní Těrlicko</t>
  </si>
  <si>
    <t>62348043</t>
  </si>
  <si>
    <t>Výchovný ústav Ostrava - Hrabůvka</t>
  </si>
  <si>
    <t>Slezská 49/23, 700 30 Ostrava - Hrabůvka</t>
  </si>
  <si>
    <t>62690001</t>
  </si>
  <si>
    <t>Dětský diagnostický ústav, středisko výchovné péče, základní škola a školní jídelna, Hradec Králové, Říčařova 277</t>
  </si>
  <si>
    <t>Říčařova 277/10, 503 01 Hradec Králové</t>
  </si>
  <si>
    <t>62933591</t>
  </si>
  <si>
    <t>63024675</t>
  </si>
  <si>
    <t>Pedagogické centrum pro polské národnostní školství</t>
  </si>
  <si>
    <t>Ostravská 612/21, 737 01 Český Těšín</t>
  </si>
  <si>
    <t>63110261</t>
  </si>
  <si>
    <t>Výchovný ústav, středisko výchovné péče Klíčov a střední škola</t>
  </si>
  <si>
    <t>Čakovická 783/51, 190 00 Praha 9</t>
  </si>
  <si>
    <t>63458896</t>
  </si>
  <si>
    <t>Dětský domov se školou, základní škola a školní jídelna, Bystřice pod Hostýnem, Havlíčkova 547</t>
  </si>
  <si>
    <t>Havlíčkova 547, 768 61 Bystřice pod Hostýnem</t>
  </si>
  <si>
    <t>64988287</t>
  </si>
  <si>
    <t>Výchovný ústav, střední škola a školní jídelna, Žulová, Komenského 154</t>
  </si>
  <si>
    <t>Komenského 154, 790 65 Žulová</t>
  </si>
  <si>
    <t>65269705</t>
  </si>
  <si>
    <t>Fakultní nemocnice Brno</t>
  </si>
  <si>
    <t>Jihlavská 340/20, 625 00 Brno</t>
  </si>
  <si>
    <t>65353650</t>
  </si>
  <si>
    <t>Střední škola, základní škola a mateřská škola pro  zdravotně znevýhodněné, Brno, Kamenomlýnská 2</t>
  </si>
  <si>
    <t>Kamenomlýnská 124/2, 603 00 Brno - Pisárky</t>
  </si>
  <si>
    <t>65993381</t>
  </si>
  <si>
    <t>Dětský domov se školou, středisko výchovné péče a základní škola, Praha 2, Jana Masaryka 16</t>
  </si>
  <si>
    <t>Jana Masaryka 64/16, 120 00 Praha 2</t>
  </si>
  <si>
    <t>65993390</t>
  </si>
  <si>
    <t>Ředitelství silnic a dálnic</t>
  </si>
  <si>
    <t>Na Pankráci 546/56, 140 00 Praha 4</t>
  </si>
  <si>
    <t>66000769</t>
  </si>
  <si>
    <t>Správa uložišť radioaktivních odpadů</t>
  </si>
  <si>
    <t>Dlážděná 1004/6, 128 01 Praha 1</t>
  </si>
  <si>
    <t>66002222</t>
  </si>
  <si>
    <t>Staroměstské náměstí 6, 110 15 Praha 1</t>
  </si>
  <si>
    <t>66003008</t>
  </si>
  <si>
    <t>67981801</t>
  </si>
  <si>
    <t>68403569</t>
  </si>
  <si>
    <t>Národní bezpečnostní úřad</t>
  </si>
  <si>
    <t>Na Popelce 2/16, 150 06 Praha 56</t>
  </si>
  <si>
    <t>Mgr. Pavel Talpa</t>
  </si>
  <si>
    <t>p.talpa@nbu.cz</t>
  </si>
  <si>
    <t>69797111</t>
  </si>
  <si>
    <t>Úřad pro zastupování státu ve věcech majetkových</t>
  </si>
  <si>
    <t>Rašínovo nábřeží 390/42, 128 00 Praha 2</t>
  </si>
  <si>
    <t>Mgr. Filip Krumbholc</t>
  </si>
  <si>
    <t>filip.krumbholc@uzsvm.cz</t>
  </si>
  <si>
    <t>70101884</t>
  </si>
  <si>
    <t>Antidopingový výbor ČR</t>
  </si>
  <si>
    <t>Za Císařským Mlýnem 1063/5, 170 00 Praha 7</t>
  </si>
  <si>
    <t>70259895</t>
  </si>
  <si>
    <t>Veselíčko 1, 751 25 Veselíčko</t>
  </si>
  <si>
    <t>70259917</t>
  </si>
  <si>
    <t>Výchovný ústav a střední škola, Dřevohostice, Novosady 248</t>
  </si>
  <si>
    <t xml:space="preserve">Novosady 248,  751 14 Dřevohostice </t>
  </si>
  <si>
    <t>70630551</t>
  </si>
  <si>
    <t>Centrum sociálních služeb Hrabyně</t>
  </si>
  <si>
    <t>Hrabyně 3/202, 747 67 Hrabyně</t>
  </si>
  <si>
    <t>70837627</t>
  </si>
  <si>
    <t>Úřad pro ochranu osobních údajů</t>
  </si>
  <si>
    <t>Pplk. Sochora 27, 170 00 Praha 7</t>
  </si>
  <si>
    <t>Ing. Jitka Vojtíšková</t>
  </si>
  <si>
    <t>jitka.vojtiskova@uoou.cz</t>
  </si>
  <si>
    <t>70844348</t>
  </si>
  <si>
    <t>Výchovný ústav, středisko výchovné péče, střední škola a školní jídelna, Černovice, Jiráskova 285</t>
  </si>
  <si>
    <t>Jiráskova 285, 394 94 Černovice</t>
  </si>
  <si>
    <t>70844844</t>
  </si>
  <si>
    <t>Český úřad pro zkoušení zbraní a střeliva</t>
  </si>
  <si>
    <t>Jilmová 759/12, 130 00 Praha 3</t>
  </si>
  <si>
    <t>70845280</t>
  </si>
  <si>
    <t>Výchovný ústav, dětský domov se školou, střední škola, základní škola a školní jídelna, Počátky, Horní 617</t>
  </si>
  <si>
    <t>Horní 617, 394 64 Počátky</t>
  </si>
  <si>
    <t>70845433</t>
  </si>
  <si>
    <t>Dětský domov se školou, základní škola, střední škola a školní jídelna Žlutice, Jiráskova 344</t>
  </si>
  <si>
    <t>Jiráskova 344, 364 52 Žlutice</t>
  </si>
  <si>
    <t>70856508</t>
  </si>
  <si>
    <t>Sokolovská 1955/278, 190 00 Praha 9</t>
  </si>
  <si>
    <t>70856788</t>
  </si>
  <si>
    <t>70866937</t>
  </si>
  <si>
    <t>Dětský domov se školou, základní škola a školní jídelna Chrastava, Školní 438</t>
  </si>
  <si>
    <t>Školní 438, 463 31 Chrastava</t>
  </si>
  <si>
    <t>70886342</t>
  </si>
  <si>
    <t>Památník Lidice</t>
  </si>
  <si>
    <t>Tokajická 152, 273 54 Lidice</t>
  </si>
  <si>
    <t>70889953</t>
  </si>
  <si>
    <t>Holečkova 3178/8, 150 00 Praha 5</t>
  </si>
  <si>
    <t>70889988</t>
  </si>
  <si>
    <t>Povodí Ohře, státní podnik</t>
  </si>
  <si>
    <t>Bezručova 4219, 430 03 Chomutov</t>
  </si>
  <si>
    <t>70890005</t>
  </si>
  <si>
    <t>Povodí Labe, státní podnik</t>
  </si>
  <si>
    <t>Víta Nejedlého 951/8, 500 03 Hradec Králové</t>
  </si>
  <si>
    <t>70890013</t>
  </si>
  <si>
    <t>Povodí Moravy, s.p.</t>
  </si>
  <si>
    <t>Dřevařská 932/11, 602 00 Brno</t>
  </si>
  <si>
    <t>70890021</t>
  </si>
  <si>
    <t>Varenská 3101/49, 702 00 Ostrava</t>
  </si>
  <si>
    <t>70898219</t>
  </si>
  <si>
    <t>Centrum služeb pro silniční dopravu</t>
  </si>
  <si>
    <t>70990948</t>
  </si>
  <si>
    <t>Ústav pro odborné zjišťování příčin leteckých nehod</t>
  </si>
  <si>
    <t>Beranových 130, 199 00 Praha 18</t>
  </si>
  <si>
    <t>70994226</t>
  </si>
  <si>
    <t>České dráhy, a.s.</t>
  </si>
  <si>
    <t>70994234</t>
  </si>
  <si>
    <t>Dlážděná 1003/7, 110 00 Praha 1</t>
  </si>
  <si>
    <t>71009159</t>
  </si>
  <si>
    <t>Krajská hygienická stanice Středočeského kraje se sídlem v Praze</t>
  </si>
  <si>
    <t>Dittrichova 329/17, 128 01 Praha 2</t>
  </si>
  <si>
    <t>71009167</t>
  </si>
  <si>
    <t>Krajská hygienická stanice Moravskoslezského kraje se sídlem v Ostravě</t>
  </si>
  <si>
    <t>Na Bělidle 724/7, 702 00 Ostrava</t>
  </si>
  <si>
    <t>71009183</t>
  </si>
  <si>
    <t>Krajská hygienická stanice Ústeckého kraje se sídlem v Ústí nad Labem</t>
  </si>
  <si>
    <t>Moskevská 1531/15, 400 01 Ústí nad Labem</t>
  </si>
  <si>
    <t>71009191</t>
  </si>
  <si>
    <t>Krajská hygienická stanice Jihomoravského kraje se sídlem v Brně</t>
  </si>
  <si>
    <t>Jeřábkova 1847/4, 602 00 Brno</t>
  </si>
  <si>
    <t>71009213</t>
  </si>
  <si>
    <t>Krajská hygienická stanice Královéhradeckého kraje se sídlem v Hradci Králové</t>
  </si>
  <si>
    <t>Habrmanova 19/1, 501 01 Hradec Králové</t>
  </si>
  <si>
    <t>71009221</t>
  </si>
  <si>
    <t>Krajská hygienická stanice Zlínského kraje se sídlem ve Zlíně</t>
  </si>
  <si>
    <t>Havlíčkovo Nábřeží 600, 760 01 Zlín</t>
  </si>
  <si>
    <t>71009248</t>
  </si>
  <si>
    <t>Krajská hygienická stanice Olomouckého kraje se sídlem v Olomouci</t>
  </si>
  <si>
    <t>Wolkerova 74/6, 779 11 Olomouc</t>
  </si>
  <si>
    <t>71009256</t>
  </si>
  <si>
    <t>Hygienická stanice hlavního města Prahy se sídlem v Praze</t>
  </si>
  <si>
    <t>Rytířská 404/12, 110 01 Praha 1</t>
  </si>
  <si>
    <t>71009264</t>
  </si>
  <si>
    <t>Krajská hygienická stanice Pardubického kraje se sídlem v Pardubicích</t>
  </si>
  <si>
    <t>Mezi Mosty 1793, 530 03 Pardubice</t>
  </si>
  <si>
    <t>71009281</t>
  </si>
  <si>
    <t>Krajská hygienická stanice Karlovarského kraje se sídlem v Karlových Varech</t>
  </si>
  <si>
    <t>Závodní 360/94, 360 21 Karlovy Vary</t>
  </si>
  <si>
    <t>71009299</t>
  </si>
  <si>
    <t>Krajská hygienická stanice Plzeňského kraje se sídlem v Plzni</t>
  </si>
  <si>
    <t>Skrétova 1188/15, 303 22 Plzeň</t>
  </si>
  <si>
    <t>71009302</t>
  </si>
  <si>
    <t>Krajská hygienická stanice Libereckého kraje se sídlem v Liberci</t>
  </si>
  <si>
    <t>Husova 186/64, 460 31 Liberec</t>
  </si>
  <si>
    <t>71009311</t>
  </si>
  <si>
    <t>Krajská hygienická stanice kraje Vysočina se sídlem v Jihlavě</t>
  </si>
  <si>
    <t>Tolstého 1914/15, 586 01 Jihlava</t>
  </si>
  <si>
    <t>71009345</t>
  </si>
  <si>
    <t>Krajská hygienická stanice Jihočeského kraje se sídlem v Českých Budějovicích</t>
  </si>
  <si>
    <t>Na Sadech 1858/25, 370 01 České Budějovice</t>
  </si>
  <si>
    <t>71009361</t>
  </si>
  <si>
    <t>Zdravotní ústav se sídlem v Ústí nad Labem</t>
  </si>
  <si>
    <t>71009396</t>
  </si>
  <si>
    <t>Zdravotní ústav se sídlem v Ostravě</t>
  </si>
  <si>
    <t>Partyzánské náměstí 2633/7, 702 00 Ostrava</t>
  </si>
  <si>
    <t>71154639</t>
  </si>
  <si>
    <t>Vysokoškolské sportovní centrum MŠMT ČR</t>
  </si>
  <si>
    <t>Vaníčkova 1911/5, 160 17 Praha 6</t>
  </si>
  <si>
    <t>711803979</t>
  </si>
  <si>
    <t>Koordinační středisko transplantací</t>
  </si>
  <si>
    <t>71185186</t>
  </si>
  <si>
    <t>Katastrální úřad pro Olomoucký kraj</t>
  </si>
  <si>
    <t>Jeremenkova 110/15, 772 11 Olomouc</t>
  </si>
  <si>
    <t>71185194</t>
  </si>
  <si>
    <t>Katastrální úřad pro Ústecký kraj</t>
  </si>
  <si>
    <t>Krčínova 797/2, 400 07 Ústí nad Labem-Neštěmice</t>
  </si>
  <si>
    <t>71185216</t>
  </si>
  <si>
    <t>třída Tomáše Bati 1565, 760 96 Zlín</t>
  </si>
  <si>
    <t>71185224</t>
  </si>
  <si>
    <t>Katastrální úřad pro hlavní město Prahu</t>
  </si>
  <si>
    <t>71185232</t>
  </si>
  <si>
    <t>Sokolovská 875/167, 360 05 Karlovy Vary</t>
  </si>
  <si>
    <t>71185241</t>
  </si>
  <si>
    <t>Collinova 481, 500 03 Hradec Králové</t>
  </si>
  <si>
    <t>71214011</t>
  </si>
  <si>
    <t>Generální ředitelství cel</t>
  </si>
  <si>
    <t>Budějovická 1387/7, 140 96 Praha 4</t>
  </si>
  <si>
    <t xml:space="preserve">Mgr. Ivana Řehořová
</t>
  </si>
  <si>
    <t>rehorova@cs.mfcr.cz</t>
  </si>
  <si>
    <t>Mgr. Eva Carbolová</t>
  </si>
  <si>
    <t>carbolova@cs.mfcr.cz</t>
  </si>
  <si>
    <t>71239812</t>
  </si>
  <si>
    <t>Muzeum romské kultury</t>
  </si>
  <si>
    <t>Bratislavská 67/246, 602 00 Brno</t>
  </si>
  <si>
    <t>71294295</t>
  </si>
  <si>
    <t>Zařízení služeb MZe s.p.o.</t>
  </si>
  <si>
    <t>71294562</t>
  </si>
  <si>
    <t>Zemský hřebčinec Písek s.p.o.</t>
  </si>
  <si>
    <t>U Hřebčince 479, 397 01 Písek</t>
  </si>
  <si>
    <t>71294571</t>
  </si>
  <si>
    <t>Zemský hřebčinec Tlumačov, s.p.o.</t>
  </si>
  <si>
    <t>Dolní 115, 763 62 Tlumačov</t>
  </si>
  <si>
    <t>71377999</t>
  </si>
  <si>
    <t>Agentura pro podporu podnikání a investic CzechInvest</t>
  </si>
  <si>
    <t>72029455</t>
  </si>
  <si>
    <t>Centrum pro zjišťování výsledků vzdělávání</t>
  </si>
  <si>
    <t>Jankovcova 933/63, 170 00 Praha 7</t>
  </si>
  <si>
    <t>72048972</t>
  </si>
  <si>
    <t>Národní hřebčín Kladruby nad Labem</t>
  </si>
  <si>
    <t>Kladruby nad Labem 1, 533 14 Kladruby nad Labem</t>
  </si>
  <si>
    <t>72080043</t>
  </si>
  <si>
    <t>Lazarská 15/7, 117 22 Praha 1</t>
  </si>
  <si>
    <t xml:space="preserve">Mgr. Jiří Šimon 
</t>
  </si>
  <si>
    <t>jiri.simon@fs.mfcr.cz</t>
  </si>
  <si>
    <t>Mgr. Šárka Modrá</t>
  </si>
  <si>
    <t xml:space="preserve">sarka.modra@fs.mfcr.cz </t>
  </si>
  <si>
    <t>Ing. Petra Šopincová</t>
  </si>
  <si>
    <t>petra.sopincova@fs.mfcr.cz</t>
  </si>
  <si>
    <t>Ing. Petr Mikulka</t>
  </si>
  <si>
    <t>petr.mikulka@fs.mfcr.cz</t>
  </si>
  <si>
    <t>72496991</t>
  </si>
  <si>
    <t>Úřad práce České republiky</t>
  </si>
  <si>
    <t>Dobrovského 1278/25, 170 00 Praha</t>
  </si>
  <si>
    <t>72546522</t>
  </si>
  <si>
    <t>Kancelář finančního arbitra</t>
  </si>
  <si>
    <t>Legerova 1581/69, 110 00 Praha 1</t>
  </si>
  <si>
    <t>Mgr. Lukáš Vacek, MPA</t>
  </si>
  <si>
    <t>vacek@finarbitr.cz</t>
  </si>
  <si>
    <t>75009561</t>
  </si>
  <si>
    <t>Drážní inspekce</t>
  </si>
  <si>
    <t>Těšnov 1163/5, 110 00 Praha 1</t>
  </si>
  <si>
    <t>75010330</t>
  </si>
  <si>
    <t>Státní zdravotní ústav</t>
  </si>
  <si>
    <t>Šrobárova 48/49, 102 41 Praha 10</t>
  </si>
  <si>
    <t>75014149</t>
  </si>
  <si>
    <t>Státní zemědělská a potravinářská inspekce</t>
  </si>
  <si>
    <t>Květná 504/15, 603 00 Brno</t>
  </si>
  <si>
    <t>75032333</t>
  </si>
  <si>
    <t>Národní památkový ústav</t>
  </si>
  <si>
    <t>Valdštejnské náměstí 162/3, 118 01 Praha 1</t>
  </si>
  <si>
    <t>75046962</t>
  </si>
  <si>
    <t>Státní úřad inspekce práce</t>
  </si>
  <si>
    <t>Kolářská 451/13, 746 01 Opava</t>
  </si>
  <si>
    <t>75073331</t>
  </si>
  <si>
    <t>Správa jeskyní České republiky</t>
  </si>
  <si>
    <t>Květnové náměstí 3, 252 43 Průhonice</t>
  </si>
  <si>
    <t>75075741</t>
  </si>
  <si>
    <t>Národní zemědělské muzeum, s.p.o.</t>
  </si>
  <si>
    <t>Kostelní 1300/44, 170 00 Praha 7</t>
  </si>
  <si>
    <t>75079950</t>
  </si>
  <si>
    <t>Muzeum umění Olomouc</t>
  </si>
  <si>
    <t>Denisova 824/47, 771 11 Olomouc</t>
  </si>
  <si>
    <t>75096382</t>
  </si>
  <si>
    <t>Dětský domov se školou a základní škola, Ostrava - Kunčice, Jeseninova 4</t>
  </si>
  <si>
    <t>Jeseninova 31/4, 719 00 Ostrava - Kunčice</t>
  </si>
  <si>
    <t>86595971</t>
  </si>
  <si>
    <t>Radlická 795/30, 150 00 Praha 5</t>
  </si>
  <si>
    <t>Správa železniční dopravní cesty, státní organizace</t>
  </si>
  <si>
    <t>Požadavky Zadavatele (Kupujícího)</t>
  </si>
  <si>
    <t>Nabídka dodavatele (Prodávajícího)</t>
  </si>
  <si>
    <t>Parametr</t>
  </si>
  <si>
    <t>Požadavek Zadavatele (Kupujícího)</t>
  </si>
  <si>
    <t xml:space="preserve">Splněno </t>
  </si>
  <si>
    <t>Konkrétní popis splnění požadavku</t>
  </si>
  <si>
    <t>OBECNĚ</t>
  </si>
  <si>
    <t>Tovární značka</t>
  </si>
  <si>
    <t>/</t>
  </si>
  <si>
    <t>Vyplňte tovární značku</t>
  </si>
  <si>
    <t>Obchodní označení modelu</t>
  </si>
  <si>
    <t>Vyplňte obchodní označení modelu</t>
  </si>
  <si>
    <t>Provedení karoserie</t>
  </si>
  <si>
    <t>Vyplňte ANO/NE</t>
  </si>
  <si>
    <t>Počet dveří</t>
  </si>
  <si>
    <t>Počet míst k sezení</t>
  </si>
  <si>
    <t>MOTOR</t>
  </si>
  <si>
    <t>Motor</t>
  </si>
  <si>
    <t>Palivo</t>
  </si>
  <si>
    <t>Výkon [kW]</t>
  </si>
  <si>
    <t>Vyplňte konkrétní popis splnění požadavku
(hodnota výkonu)</t>
  </si>
  <si>
    <t>Točivý moment [Nm]</t>
  </si>
  <si>
    <t>Vyplňte konkrétní popis splnění požadavku
(hodnota točivého momentu)</t>
  </si>
  <si>
    <t>Max. spotřeba - komb. provoz [l/100 km]</t>
  </si>
  <si>
    <t>Maximální spotřeba pohonných hmot pro kombinovaný provoz musí být u všech vozidel v souladu se zněním přílohy č. 2 k Nařízení vlády č. 173/2016 Sb., o stanovení závazných zadávacích podmínek pro veřejné zakázky na pořízení silničních vozidel.</t>
  </si>
  <si>
    <t>Vyplňte konkrétní popis splnění požadavku
(maximální spotřeba pohonných hmot pro kombinovaný provoz)</t>
  </si>
  <si>
    <t>Emise CO2 [g/km]</t>
  </si>
  <si>
    <t>Vyplňte konkrétní popis splnění požadavku
(hodnota emisí CO2 g/km)</t>
  </si>
  <si>
    <t>Exhalační (emisní) norma</t>
  </si>
  <si>
    <t>Vyplňte konkrétní popis splnění požadavku</t>
  </si>
  <si>
    <t>Převodovka (do min. počtu požadovaných převodových stupňů se nezapočítává zpětný chod)</t>
  </si>
  <si>
    <t>Vyplňte konkrétní popis splnění požadavku
(počet stupňů převodovky)</t>
  </si>
  <si>
    <t>OBJEMY A HMOTNOST</t>
  </si>
  <si>
    <t>Min. základní objem zavazadlového prostoru měřený metodou VDA v dm3 (po odečtení prostoru pro umístění rezervy)</t>
  </si>
  <si>
    <t>Vyplňte konkrétní popis splnění požadavku
(základní objem zavazadlového prostoru)</t>
  </si>
  <si>
    <t>Objem palivové nádrže [dm3]</t>
  </si>
  <si>
    <t>Vyplňte konkrétní popis splnění požadavku
(objem palivové nádrže)</t>
  </si>
  <si>
    <t>BARVA</t>
  </si>
  <si>
    <t>Barva karosérie</t>
  </si>
  <si>
    <t>Barva interiéru</t>
  </si>
  <si>
    <t>tmavě šedá nebo černá; případně kombinace obou barev</t>
  </si>
  <si>
    <t>Vyplňte konkrétní popis splnění požadavku
(barva)</t>
  </si>
  <si>
    <t>VNĚJŠÍ ROZMĚRY</t>
  </si>
  <si>
    <t>Rozvor [mm]</t>
  </si>
  <si>
    <t>Vyplňte konkrétní popis splnění požadavku
(rozvor)</t>
  </si>
  <si>
    <t>Celková délka [mm]</t>
  </si>
  <si>
    <t>Vyplňte konkrétní popis splnění požadavku
(celková délka)</t>
  </si>
  <si>
    <t>BEZPEČNOST</t>
  </si>
  <si>
    <t>Airbagy</t>
  </si>
  <si>
    <t>Vyplňte konkrétní popis splnění požadavku
(počet airbagů)</t>
  </si>
  <si>
    <t>Posilovač řízení</t>
  </si>
  <si>
    <t>ANO</t>
  </si>
  <si>
    <t>Hlavové opěrky pro všechna místa k sezení</t>
  </si>
  <si>
    <t>Přední mlhové světlomety</t>
  </si>
  <si>
    <t>Denní svícení</t>
  </si>
  <si>
    <t>automatické</t>
  </si>
  <si>
    <t>VÝBAVA A FUNKČNOST</t>
  </si>
  <si>
    <t xml:space="preserve">Klimatizace </t>
  </si>
  <si>
    <t>Vyplňte konkrétní popis splnění požadavku
(typ klimatizace)</t>
  </si>
  <si>
    <t>Centrální zamykání</t>
  </si>
  <si>
    <t>dálkové ovládání</t>
  </si>
  <si>
    <t>alespoň dva dálkové ovladače (klíče)</t>
  </si>
  <si>
    <t>Vyplňte konkrétní popis splnění požadavku
(počet ovladačů / klíčů)</t>
  </si>
  <si>
    <t>Okna</t>
  </si>
  <si>
    <t>elektrické stahování oken min. předních dveří</t>
  </si>
  <si>
    <t>Vyplňte konkrétní popis splnění požadavku
(lokace elektronického stahování oken)</t>
  </si>
  <si>
    <t>Radio</t>
  </si>
  <si>
    <t>originální z výroby a integrované v palubní desce</t>
  </si>
  <si>
    <t>Handsfree sada</t>
  </si>
  <si>
    <t>Handsfree - bluetooth, handsfree jako jedna z funkcí integrovaného autorádia (vestavěné společně s rádiem)</t>
  </si>
  <si>
    <t>USB vstup</t>
  </si>
  <si>
    <t>Volant</t>
  </si>
  <si>
    <t>výškově a podélně nastavitelný</t>
  </si>
  <si>
    <t>Sedadla</t>
  </si>
  <si>
    <t>dělená a sklopná zadní opěradla</t>
  </si>
  <si>
    <t>výškově nastavitelné sedadlo řidiče</t>
  </si>
  <si>
    <t>Zpětná zrcátka</t>
  </si>
  <si>
    <t>elektricky ovládaná</t>
  </si>
  <si>
    <t>Koberce</t>
  </si>
  <si>
    <t>gumové koberce vpředu i vzadu a v zavazadlovém prostoru; koberce pocházející z originálního příslušenství výrobce</t>
  </si>
  <si>
    <r>
      <t xml:space="preserve">Pneumatiky, kola
</t>
    </r>
    <r>
      <rPr>
        <b/>
        <i/>
        <sz val="11"/>
        <color theme="1"/>
        <rFont val="Calibri"/>
        <family val="2"/>
        <charset val="238"/>
        <scheme val="minor"/>
      </rPr>
      <t>Dodávané pneumatiky nesmějí být starší než 18 měsíců v momentu převzetí vozidla</t>
    </r>
  </si>
  <si>
    <t>na vozidle namontována kola dle ročního období v okamžiku dodání, tj. zimní v období mezi 15. 10. a 31. 3., ve zbývajícím období letní; součástí dodávky i kola pro opačné období</t>
  </si>
  <si>
    <t>letní pneu a odpovídající disky pro daný typ vozu</t>
  </si>
  <si>
    <t>Vyplňte konkrétní popis splnění požadavku
(typ disků pro letní pneu - lité nebo ocelové)</t>
  </si>
  <si>
    <t>zimní pneu a odpovídající disky pro daný typ vozu</t>
  </si>
  <si>
    <t>Vyplňte konkrétní popis splnění požadavku
(typ disků pro zimní pneu - lité nebo ocelové)</t>
  </si>
  <si>
    <t>bezpečnostní šrouby kol 
v případě, že je auto vybaveno alespoň jednou sadou litých disků</t>
  </si>
  <si>
    <t>klíč na matice kol a příruční zvedák</t>
  </si>
  <si>
    <t>rezervní kolo</t>
  </si>
  <si>
    <t>Povinná výbava</t>
  </si>
  <si>
    <t>Vyhřívaná zpětná zrcátka</t>
  </si>
  <si>
    <t>Parkovací senzory vpředu</t>
  </si>
  <si>
    <t>Příloha č. 2 Technická specifikace</t>
  </si>
  <si>
    <t>Kombi</t>
  </si>
  <si>
    <t>zážehový</t>
  </si>
  <si>
    <t>bezolovnatý 95 - oktanový benzín (Natural 95)</t>
  </si>
  <si>
    <t>min. 60</t>
  </si>
  <si>
    <t>min. 130</t>
  </si>
  <si>
    <t>max. 120 g/km</t>
  </si>
  <si>
    <t>min. 5 st., manuální</t>
  </si>
  <si>
    <t>min. 400</t>
  </si>
  <si>
    <t>min. 40</t>
  </si>
  <si>
    <t>min. 2450</t>
  </si>
  <si>
    <t>min. 4200</t>
  </si>
  <si>
    <t>vepředu min. 4 airbagy</t>
  </si>
  <si>
    <t>zadní stěrač s ostřikovačem</t>
  </si>
  <si>
    <t>Palubní počítač</t>
  </si>
  <si>
    <t>Parkovací senzory vzadu</t>
  </si>
  <si>
    <t>reflexní vesty pro všechny cestující</t>
  </si>
  <si>
    <t>Vestavěná GPS navigace</t>
  </si>
  <si>
    <t>Zabezpečovací systém pro zavazadla včetně sítě na uchycení zavazadel</t>
  </si>
  <si>
    <t>Velkoplošné kryty kol</t>
  </si>
  <si>
    <t>Tažné zařízení</t>
  </si>
  <si>
    <t>ZÁRUKA</t>
  </si>
  <si>
    <t>Prodloužená záruka</t>
  </si>
  <si>
    <t>Záruka na bezvadnou funkci 
v délce trvání 60 (šedesát) měsíců nebo do ujetí 
150 000 km.</t>
  </si>
  <si>
    <t>dle aktuálně platné legislativy</t>
  </si>
  <si>
    <t xml:space="preserve">Osobní vozidla 1B </t>
  </si>
  <si>
    <t>NADSTANDARDNÍ VÝBAVA A PŘÍSLUŠENSTVÍ pro Pověřujícího zadavatele Krajská hygienická stanice Jihomoravského kraje se sídlem v Brně (2 ks)</t>
  </si>
  <si>
    <t>NADSTANDARDNÍ VÝBAVA A PŘÍSLUŠENSTVÍ pro Pověřujícího zadavatele Hygienická stanice hlavního města Prahy se sídlem v Praze (1 ks)</t>
  </si>
  <si>
    <t>NADSTANDARDNÍ VÝBAVA A PŘÍSLUŠENSTVÍ pro Pověřující zadavatele Katastrální úřad pro Karlovarský kraj (1ks), Katastrální úřad pro Královéhradecký kraj (3ks), Katastrální úřad pro Moravskoslezský kraj (2ks), Katastrální úřad pro Středočeský kraj (3ks), Katastrální pro Ústecký kraj (2 ks), Katastrální úřad pro Zlínský kraj (1 ks)</t>
  </si>
  <si>
    <t>NADSTANDARDNÍ VÝBAVA A PŘÍSLUŠENSTVÍ pro Pověřujícího zadavatele Národní památkový ústav (1 ks)</t>
  </si>
  <si>
    <t>Středová loketní opěrka vpředu</t>
  </si>
  <si>
    <t>Zásuvka 12V v zavazadlovém prostoru nebo možnost dodatečné montáže zásuvky 12V v zavazadlovém prostoru v autorizovaném servisu výrobce vozidla bez ztráty záruky na vozidlo</t>
  </si>
  <si>
    <t>Vyplňte konkrétní popis splnění požadavku
("12V zásuvka v zavazadlovém prostoru",
nebo
"možnost dodatečné montáže zásuvky 12V 
v zavazadlovém prostoru v autorizovaném servisu výrobce vozidla bez ztráty záruky 
na vozidlo")</t>
  </si>
  <si>
    <t>STANDARDNÍ VÝBAVA A PŘÍSLUŠENSTVÍ pro všechny Pověřující zadavatele (117 ks)</t>
  </si>
  <si>
    <t>bílá, modrá *</t>
  </si>
  <si>
    <t xml:space="preserve">NADSTANDARDNÍ VÝBAVA A PŘÍSLUŠENSTVÍ pro Pověřujícího zadavatele Krajská hygienická stanice Moravskoslezského kraje se sídlem v Ostravě (3 ks) </t>
  </si>
  <si>
    <t>Katastrální úřad pro Ústecký kraj, Katastrální úřad pro Moravskoslezský kraj, Katastrální úřad pro Středočeský kraj</t>
  </si>
  <si>
    <t>*barva modrá pro 96 ks vozidel pro pověřující zadavatele: Katastrální úřad pro Královéhradecký kraj, Správa železnic, státní organizace</t>
  </si>
  <si>
    <t>Český institut pro akreditaci, o.p.s., Katastrální úřad pro Zlínský kraj, Národní památkový ústav, Katastrální úřad pro Karlovarský kraj</t>
  </si>
  <si>
    <t xml:space="preserve">barva bílá pro 21 ks vozidel pro pověřující zadavatele: Krajská hygienická stanice Jihomoravského kraje se sídlem v Brně, </t>
  </si>
  <si>
    <t>Krajská hygienická stanice Zlínského kraje se sídlem ve Zlíně, Krajská hygienická stanice Moravskoslezského kraje se sídlem v Ostravě</t>
  </si>
  <si>
    <t xml:space="preserve">Krajská hygienická stanice Ústeckého kraje se sídlem v Ústí nad Labem, Krajská hygienická stanice Středočeského kraje se sídlem </t>
  </si>
  <si>
    <t>v Praze, Hygienická stanice hlavního města Prahy se sídlem v Praze, Státní zdravotní ústav</t>
  </si>
  <si>
    <t>NADSTANDARDNÍ VÝBAVA A PŘÍSLUŠENSTVÍ pro Pověřující zadavatele Krajská hygienická stanice Středočeského kraje se sídlem v Praze (5 ks), Český institut pro akreditaci o.p.s. (2ks) a Správa železnic, státní organizace (81 ks)</t>
  </si>
  <si>
    <t xml:space="preserve">mechanická nebo automatická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</si>
</sst>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indexed="8"/>
      <name val="Calibri"/>
      <family val="2"/>
      <charset val="238"/>
    </font>
    <font>
      <u/>
      <sz val="10"/>
      <color indexed="12"/>
      <name val="Arial"/>
      <family val="2"/>
      <charset val="238"/>
    </font>
    <font>
      <sz val="12"/>
      <color theme="1"/>
      <name val="Tahoma"/>
      <family val="2"/>
      <charset val="238"/>
    </font>
    <font>
      <b/>
      <sz val="14"/>
      <color theme="1"/>
      <name val="Calibri"/>
      <family val="2"/>
      <charset val="238"/>
      <scheme val="minor"/>
    </font>
    <font>
      <u/>
      <sz val="11"/>
      <color theme="10"/>
      <name val="Calibri"/>
      <family val="2"/>
      <charset val="238"/>
      <scheme val="minor"/>
    </font>
    <font>
      <b/>
      <i/>
      <sz val="11"/>
      <color theme="1"/>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99"/>
        <bgColor indexed="64"/>
      </patternFill>
    </fill>
  </fills>
  <borders count="38">
    <border>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s>
  <cellStyleXfs count="22">
    <xf numFmtId="0" fontId="0" fillId="0" borderId="0"/>
    <xf numFmtId="0" fontId="5" fillId="0" borderId="0" applyNumberFormat="0" applyFill="0" applyBorder="0" applyAlignment="0" applyProtection="0">
      <alignment vertical="top"/>
      <protection locked="0"/>
    </xf>
    <xf numFmtId="0" fontId="6" fillId="0" borderId="0"/>
    <xf numFmtId="0" fontId="1" fillId="0" borderId="0"/>
    <xf numFmtId="0" fontId="4" fillId="0" borderId="0"/>
    <xf numFmtId="44" fontId="1" fillId="0" borderId="0" applyFon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0" fontId="0" fillId="0" borderId="0" xfId="0"/>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left" vertical="center"/>
    </xf>
    <xf numFmtId="0" fontId="8" fillId="0" borderId="0" xfId="6" applyAlignment="1">
      <alignment horizontal="left" vertical="center"/>
    </xf>
    <xf numFmtId="0" fontId="8" fillId="0" borderId="0" xfId="6" applyAlignment="1">
      <alignment vertical="center"/>
    </xf>
    <xf numFmtId="14" fontId="0" fillId="0" borderId="0" xfId="0" applyNumberFormat="1" applyAlignment="1">
      <alignment vertical="center"/>
    </xf>
    <xf numFmtId="0" fontId="0" fillId="0" borderId="0" xfId="0" applyAlignment="1">
      <alignment vertical="center" wrapText="1"/>
    </xf>
    <xf numFmtId="0" fontId="8" fillId="0" borderId="0" xfId="6" applyAlignment="1">
      <alignment horizontal="left" vertical="center" wrapText="1"/>
    </xf>
    <xf numFmtId="0" fontId="0" fillId="0" borderId="0" xfId="0" applyAlignment="1">
      <alignment horizontal="left" vertical="center" wrapText="1"/>
    </xf>
    <xf numFmtId="14" fontId="0" fillId="0" borderId="0" xfId="0" applyNumberFormat="1" applyAlignment="1">
      <alignment horizontal="right" vertical="center"/>
    </xf>
    <xf numFmtId="49" fontId="0" fillId="0" borderId="0" xfId="0" applyNumberFormat="1" applyAlignment="1">
      <alignment horizontal="left" vertical="center"/>
    </xf>
    <xf numFmtId="0" fontId="3" fillId="0" borderId="0" xfId="6" applyFont="1" applyAlignment="1">
      <alignment horizontal="left" vertical="center" wrapText="1"/>
    </xf>
    <xf numFmtId="0" fontId="2" fillId="6" borderId="2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8" xfId="0" applyFont="1" applyFill="1" applyBorder="1" applyAlignment="1">
      <alignment horizontal="center" vertical="center" wrapText="1"/>
    </xf>
    <xf numFmtId="0" fontId="0" fillId="0" borderId="8" xfId="0" applyBorder="1" applyAlignment="1">
      <alignment horizontal="center" vertical="center" wrapText="1"/>
    </xf>
    <xf numFmtId="0" fontId="2" fillId="7" borderId="8" xfId="0" applyFont="1" applyFill="1" applyBorder="1" applyAlignment="1">
      <alignment horizontal="center" vertical="center"/>
    </xf>
    <xf numFmtId="0" fontId="2" fillId="8"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2" xfId="0" applyBorder="1" applyAlignment="1">
      <alignment horizontal="center" vertical="center" wrapText="1"/>
    </xf>
    <xf numFmtId="0" fontId="2" fillId="7" borderId="2"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 xfId="0" applyFont="1" applyFill="1" applyBorder="1" applyAlignment="1">
      <alignment horizontal="center" vertical="center"/>
    </xf>
    <xf numFmtId="0" fontId="0" fillId="7" borderId="23" xfId="0" applyFill="1" applyBorder="1" applyAlignment="1">
      <alignment horizontal="center" vertical="center" wrapText="1"/>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wrapText="1"/>
    </xf>
    <xf numFmtId="0" fontId="0" fillId="0" borderId="10" xfId="0" applyBorder="1" applyAlignment="1">
      <alignment horizontal="center" vertical="center" wrapText="1"/>
    </xf>
    <xf numFmtId="0" fontId="2" fillId="8" borderId="10" xfId="0" applyFont="1" applyFill="1" applyBorder="1" applyAlignment="1">
      <alignment horizontal="center" vertical="center"/>
    </xf>
    <xf numFmtId="0" fontId="0" fillId="7" borderId="17" xfId="0" applyFill="1" applyBorder="1" applyAlignment="1">
      <alignment horizontal="center" vertical="center"/>
    </xf>
    <xf numFmtId="0" fontId="2" fillId="8" borderId="8" xfId="0" applyFont="1" applyFill="1" applyBorder="1" applyAlignment="1">
      <alignment horizontal="center" vertical="center"/>
    </xf>
    <xf numFmtId="0" fontId="0" fillId="7" borderId="13" xfId="0" applyFill="1"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wrapText="1"/>
    </xf>
    <xf numFmtId="0" fontId="0" fillId="0" borderId="2" xfId="0" applyFill="1" applyBorder="1" applyAlignment="1">
      <alignment horizontal="center" vertical="center" wrapText="1"/>
    </xf>
    <xf numFmtId="0" fontId="0" fillId="8" borderId="4" xfId="2" applyFont="1" applyFill="1" applyBorder="1" applyAlignment="1" applyProtection="1">
      <alignment horizontal="center" vertical="center" wrapText="1"/>
      <protection locked="0"/>
    </xf>
    <xf numFmtId="0" fontId="0" fillId="8" borderId="9" xfId="0" applyFill="1" applyBorder="1" applyAlignment="1">
      <alignment horizontal="center" vertical="center" wrapText="1"/>
    </xf>
    <xf numFmtId="0" fontId="0" fillId="8" borderId="13" xfId="0" applyFill="1" applyBorder="1" applyAlignment="1">
      <alignment horizontal="center" vertical="center" wrapText="1"/>
    </xf>
    <xf numFmtId="0" fontId="2" fillId="3"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2" fillId="3" borderId="18" xfId="0" applyFont="1" applyFill="1" applyBorder="1" applyAlignment="1">
      <alignment horizontal="center" vertical="center"/>
    </xf>
    <xf numFmtId="0" fontId="0" fillId="8" borderId="24" xfId="0" applyFill="1" applyBorder="1" applyAlignment="1">
      <alignment horizontal="center" vertical="center" wrapText="1"/>
    </xf>
    <xf numFmtId="0" fontId="0" fillId="0" borderId="0" xfId="0" applyBorder="1"/>
    <xf numFmtId="0" fontId="0" fillId="7" borderId="23" xfId="0" applyFill="1" applyBorder="1" applyAlignment="1">
      <alignment horizontal="center" vertical="center"/>
    </xf>
    <xf numFmtId="0" fontId="0" fillId="0" borderId="0" xfId="0" applyFill="1"/>
    <xf numFmtId="0" fontId="3" fillId="0" borderId="2" xfId="2" applyFont="1" applyBorder="1" applyAlignment="1" applyProtection="1">
      <alignment horizontal="center" vertical="center" wrapText="1"/>
      <protection locked="0"/>
    </xf>
    <xf numFmtId="0" fontId="0" fillId="0" borderId="2" xfId="2" applyFont="1" applyBorder="1" applyAlignment="1" applyProtection="1">
      <alignment horizontal="center" vertical="center" wrapText="1"/>
      <protection locked="0"/>
    </xf>
    <xf numFmtId="0" fontId="0" fillId="2" borderId="10" xfId="2" applyFont="1" applyFill="1" applyBorder="1" applyAlignment="1" applyProtection="1">
      <alignment horizontal="center" vertical="center" wrapText="1"/>
      <protection locked="0"/>
    </xf>
    <xf numFmtId="0" fontId="0" fillId="8" borderId="23" xfId="0" applyFill="1" applyBorder="1" applyAlignment="1">
      <alignment horizontal="center" vertical="center" wrapText="1"/>
    </xf>
    <xf numFmtId="0" fontId="0" fillId="2" borderId="0" xfId="0" applyFill="1"/>
    <xf numFmtId="0" fontId="2" fillId="8" borderId="2" xfId="2" applyFont="1" applyFill="1" applyBorder="1" applyAlignment="1" applyProtection="1">
      <alignment horizontal="center" vertical="center" wrapText="1"/>
      <protection locked="0"/>
    </xf>
    <xf numFmtId="0" fontId="0" fillId="0" borderId="11" xfId="0" applyBorder="1" applyAlignment="1">
      <alignment horizontal="center" vertical="center" wrapText="1"/>
    </xf>
    <xf numFmtId="0" fontId="2" fillId="3" borderId="2" xfId="2" applyFont="1" applyFill="1" applyBorder="1" applyAlignment="1" applyProtection="1">
      <alignment horizontal="center" vertical="center" wrapText="1"/>
      <protection locked="0"/>
    </xf>
    <xf numFmtId="0" fontId="0" fillId="0" borderId="2" xfId="0" applyNumberFormat="1" applyBorder="1" applyAlignment="1">
      <alignment horizontal="center" vertical="center" wrapText="1"/>
    </xf>
    <xf numFmtId="0" fontId="2" fillId="3" borderId="3" xfId="2"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 fillId="7" borderId="4" xfId="2" applyFont="1" applyFill="1" applyBorder="1" applyAlignment="1" applyProtection="1">
      <alignment horizontal="center" vertical="center" wrapText="1"/>
      <protection locked="0"/>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 fillId="8" borderId="31" xfId="0" applyFont="1" applyFill="1" applyBorder="1" applyAlignment="1">
      <alignment horizontal="center" vertical="center"/>
    </xf>
    <xf numFmtId="0" fontId="0" fillId="7" borderId="16" xfId="0" applyFill="1" applyBorder="1" applyAlignment="1">
      <alignment horizontal="center" vertical="center"/>
    </xf>
    <xf numFmtId="0" fontId="0" fillId="0" borderId="0" xfId="0"/>
    <xf numFmtId="0" fontId="2" fillId="3" borderId="2" xfId="2" applyFont="1" applyFill="1" applyBorder="1" applyAlignment="1" applyProtection="1">
      <alignment horizontal="center" vertical="center" wrapText="1"/>
      <protection locked="0"/>
    </xf>
    <xf numFmtId="0" fontId="2" fillId="4" borderId="14" xfId="0" applyFont="1" applyFill="1" applyBorder="1" applyAlignment="1">
      <alignment horizontal="center" vertical="center" wrapText="1"/>
    </xf>
    <xf numFmtId="0" fontId="2" fillId="3" borderId="6" xfId="2" applyFont="1" applyFill="1" applyBorder="1" applyAlignment="1" applyProtection="1">
      <alignment horizontal="center" vertical="center" wrapText="1"/>
      <protection locked="0"/>
    </xf>
    <xf numFmtId="0" fontId="2" fillId="3" borderId="5" xfId="2"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2" fillId="8" borderId="5" xfId="2" applyFont="1" applyFill="1" applyBorder="1" applyAlignment="1" applyProtection="1">
      <alignment horizontal="center" vertical="center" wrapText="1"/>
      <protection locked="0"/>
    </xf>
    <xf numFmtId="0" fontId="1" fillId="7" borderId="33" xfId="2" applyFont="1" applyFill="1" applyBorder="1" applyAlignment="1" applyProtection="1">
      <alignment horizontal="center" vertical="center" wrapText="1"/>
      <protection locked="0"/>
    </xf>
    <xf numFmtId="0" fontId="2" fillId="3" borderId="19" xfId="2" applyFont="1" applyFill="1" applyBorder="1" applyAlignment="1" applyProtection="1">
      <alignment horizontal="center" vertical="center" wrapText="1"/>
      <protection locked="0"/>
    </xf>
    <xf numFmtId="0" fontId="2" fillId="3" borderId="11" xfId="2" applyFont="1" applyFill="1" applyBorder="1" applyAlignment="1" applyProtection="1">
      <alignment horizontal="center" vertical="center" wrapText="1"/>
      <protection locked="0"/>
    </xf>
    <xf numFmtId="0" fontId="0" fillId="0" borderId="11" xfId="0" applyBorder="1" applyAlignment="1">
      <alignment horizontal="center" vertical="center"/>
    </xf>
    <xf numFmtId="0" fontId="2" fillId="8" borderId="11" xfId="2" applyFont="1" applyFill="1" applyBorder="1" applyAlignment="1" applyProtection="1">
      <alignment horizontal="center" vertical="center" wrapText="1"/>
      <protection locked="0"/>
    </xf>
    <xf numFmtId="0" fontId="1" fillId="7" borderId="34" xfId="2" applyFont="1" applyFill="1" applyBorder="1" applyAlignment="1" applyProtection="1">
      <alignment horizontal="center" vertical="center" wrapText="1"/>
      <protection locked="0"/>
    </xf>
    <xf numFmtId="0" fontId="2" fillId="3" borderId="35"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2" fillId="8" borderId="36" xfId="2" applyFont="1" applyFill="1" applyBorder="1" applyAlignment="1" applyProtection="1">
      <alignment horizontal="center" vertical="center" wrapText="1"/>
      <protection locked="0"/>
    </xf>
    <xf numFmtId="0" fontId="1" fillId="7" borderId="37" xfId="2" applyFont="1" applyFill="1" applyBorder="1" applyAlignment="1" applyProtection="1">
      <alignment horizontal="center" vertical="center" wrapText="1"/>
      <protection locked="0"/>
    </xf>
    <xf numFmtId="0" fontId="2" fillId="3"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8" borderId="1" xfId="0" applyFill="1" applyBorder="1" applyAlignment="1">
      <alignment horizontal="center" vertical="center" wrapText="1"/>
    </xf>
    <xf numFmtId="0" fontId="2" fillId="4" borderId="32" xfId="0" applyFont="1" applyFill="1" applyBorder="1" applyAlignment="1">
      <alignment horizontal="center" vertical="center"/>
    </xf>
    <xf numFmtId="0" fontId="2" fillId="4" borderId="12" xfId="0" applyFont="1" applyFill="1" applyBorder="1" applyAlignment="1">
      <alignment horizontal="center" vertical="center"/>
    </xf>
    <xf numFmtId="0" fontId="0" fillId="4" borderId="12" xfId="0" applyFill="1" applyBorder="1" applyAlignment="1">
      <alignment horizontal="center" vertical="center" wrapText="1"/>
    </xf>
    <xf numFmtId="0" fontId="0" fillId="4" borderId="20" xfId="0"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7" borderId="14" xfId="2" applyFont="1" applyFill="1" applyBorder="1" applyAlignment="1" applyProtection="1">
      <alignment horizontal="center" vertical="center" wrapText="1"/>
      <protection locked="0"/>
    </xf>
    <xf numFmtId="0" fontId="2" fillId="7" borderId="15" xfId="2" applyFont="1" applyFill="1" applyBorder="1" applyAlignment="1" applyProtection="1">
      <alignment horizontal="center" vertical="center" wrapText="1"/>
      <protection locked="0"/>
    </xf>
    <xf numFmtId="0" fontId="2" fillId="7" borderId="16" xfId="2" applyFont="1" applyFill="1" applyBorder="1" applyAlignment="1" applyProtection="1">
      <alignment horizontal="center" vertical="center" wrapText="1"/>
      <protection locked="0"/>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0" fillId="4" borderId="28" xfId="0" applyFill="1" applyBorder="1" applyAlignment="1">
      <alignment horizontal="center" vertical="center" wrapText="1"/>
    </xf>
    <xf numFmtId="0" fontId="0" fillId="4" borderId="27" xfId="0"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6"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0" xfId="0" applyFont="1" applyFill="1" applyBorder="1" applyAlignment="1">
      <alignment horizontal="center" vertical="center"/>
    </xf>
    <xf numFmtId="0" fontId="0" fillId="4" borderId="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cellXfs>
  <cellStyles count="22">
    <cellStyle name="Hypertextový odkaz" xfId="6" builtinId="8"/>
    <cellStyle name="Hypertextový odkaz 2" xfId="1"/>
    <cellStyle name="Měna 2" xfId="5"/>
    <cellStyle name="Měna 2 2" xfId="8"/>
    <cellStyle name="Měna 2 3" xfId="9"/>
    <cellStyle name="Měna 2 4" xfId="12"/>
    <cellStyle name="Měna 2 5" xfId="14"/>
    <cellStyle name="Měna 2 6" xfId="16"/>
    <cellStyle name="Měna 2 7" xfId="18"/>
    <cellStyle name="Měna 2 8" xfId="20"/>
    <cellStyle name="Měna 2 9" xfId="21"/>
    <cellStyle name="Měna 3" xfId="7"/>
    <cellStyle name="Měna 4" xfId="10"/>
    <cellStyle name="Měna 5" xfId="11"/>
    <cellStyle name="Měna 6" xfId="13"/>
    <cellStyle name="Měna 7" xfId="15"/>
    <cellStyle name="Měna 8" xfId="17"/>
    <cellStyle name="Měna 9" xfId="19"/>
    <cellStyle name="Normální" xfId="0" builtinId="0"/>
    <cellStyle name="normální 2" xfId="2"/>
    <cellStyle name="Normální 3" xfId="3"/>
    <cellStyle name="Normální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irena.stahlavska@mkcr.cz" TargetMode="External"/><Relationship Id="rId117" Type="http://schemas.openxmlformats.org/officeDocument/2006/relationships/hyperlink" Target="mailto:vaclav.tuma@mzcr.cz" TargetMode="External"/><Relationship Id="rId21" Type="http://schemas.openxmlformats.org/officeDocument/2006/relationships/hyperlink" Target="mailto:hana.ivaskova@mmr.cz" TargetMode="External"/><Relationship Id="rId42" Type="http://schemas.openxmlformats.org/officeDocument/2006/relationships/hyperlink" Target="mailto:jan.bacina@mzcr.cz" TargetMode="External"/><Relationship Id="rId47" Type="http://schemas.openxmlformats.org/officeDocument/2006/relationships/hyperlink" Target="mailto:vaclav.tuma@mzrc.cz" TargetMode="External"/><Relationship Id="rId63" Type="http://schemas.openxmlformats.org/officeDocument/2006/relationships/hyperlink" Target="mailto:pavel.broum@mze.cz" TargetMode="External"/><Relationship Id="rId68" Type="http://schemas.openxmlformats.org/officeDocument/2006/relationships/hyperlink" Target="mailto:dudova.lenka@vlada.cz" TargetMode="External"/><Relationship Id="rId84" Type="http://schemas.openxmlformats.org/officeDocument/2006/relationships/hyperlink" Target="mailto:irena.stahlavska@mkcr.cz" TargetMode="External"/><Relationship Id="rId89" Type="http://schemas.openxmlformats.org/officeDocument/2006/relationships/hyperlink" Target="mailto:irena.stahlavska@mkcr.cz" TargetMode="External"/><Relationship Id="rId112" Type="http://schemas.openxmlformats.org/officeDocument/2006/relationships/hyperlink" Target="mailto:vaclav.tuma@mzcr.cz" TargetMode="External"/><Relationship Id="rId16" Type="http://schemas.openxmlformats.org/officeDocument/2006/relationships/hyperlink" Target="mailto:rehorova@cs.mfcr.cz" TargetMode="External"/><Relationship Id="rId107" Type="http://schemas.openxmlformats.org/officeDocument/2006/relationships/hyperlink" Target="mailto:vaclav.tuma@mzcr.cz" TargetMode="External"/><Relationship Id="rId11" Type="http://schemas.openxmlformats.org/officeDocument/2006/relationships/hyperlink" Target="mailto:jiri.simon@fs.mfcr.cz" TargetMode="External"/><Relationship Id="rId32" Type="http://schemas.openxmlformats.org/officeDocument/2006/relationships/hyperlink" Target="mailto:david.novak@mpsv.cz" TargetMode="External"/><Relationship Id="rId37" Type="http://schemas.openxmlformats.org/officeDocument/2006/relationships/hyperlink" Target="mailto:jan.bacina@mzcr.cz" TargetMode="External"/><Relationship Id="rId53" Type="http://schemas.openxmlformats.org/officeDocument/2006/relationships/hyperlink" Target="mailto:jan.bacina@mzcr.cz" TargetMode="External"/><Relationship Id="rId58" Type="http://schemas.openxmlformats.org/officeDocument/2006/relationships/hyperlink" Target="mailto:pavel.brokes@mze.cz" TargetMode="External"/><Relationship Id="rId74" Type="http://schemas.openxmlformats.org/officeDocument/2006/relationships/hyperlink" Target="mailto:jitka.vojtiskova@uoou.cz" TargetMode="External"/><Relationship Id="rId79" Type="http://schemas.openxmlformats.org/officeDocument/2006/relationships/hyperlink" Target="mailto:irena.stahlavska@mkcr.cz" TargetMode="External"/><Relationship Id="rId102" Type="http://schemas.openxmlformats.org/officeDocument/2006/relationships/hyperlink" Target="mailto:irena.stahlavska@mkcr.cz" TargetMode="External"/><Relationship Id="rId123" Type="http://schemas.openxmlformats.org/officeDocument/2006/relationships/hyperlink" Target="mailto:vaclav.tuma@mzcr.cz" TargetMode="External"/><Relationship Id="rId5" Type="http://schemas.openxmlformats.org/officeDocument/2006/relationships/hyperlink" Target="mailto:hlusickova.michala@stc.cz" TargetMode="External"/><Relationship Id="rId61" Type="http://schemas.openxmlformats.org/officeDocument/2006/relationships/hyperlink" Target="mailto:pavel.broum@mze.cz" TargetMode="External"/><Relationship Id="rId82" Type="http://schemas.openxmlformats.org/officeDocument/2006/relationships/hyperlink" Target="mailto:irena.stahlavska@mkcr.cz" TargetMode="External"/><Relationship Id="rId90" Type="http://schemas.openxmlformats.org/officeDocument/2006/relationships/hyperlink" Target="mailto:irena.stahlavska@mkcr.cz" TargetMode="External"/><Relationship Id="rId95" Type="http://schemas.openxmlformats.org/officeDocument/2006/relationships/hyperlink" Target="mailto:irena.stahlavska@mkcr.cz" TargetMode="External"/><Relationship Id="rId19" Type="http://schemas.openxmlformats.org/officeDocument/2006/relationships/hyperlink" Target="mailto:hana.ivaskova@mmr.cz" TargetMode="External"/><Relationship Id="rId14" Type="http://schemas.openxmlformats.org/officeDocument/2006/relationships/hyperlink" Target="mailto:jiri.vanek@fau.mfcr.cz" TargetMode="External"/><Relationship Id="rId22" Type="http://schemas.openxmlformats.org/officeDocument/2006/relationships/hyperlink" Target="mailto:radmila.outla@mmr.cz" TargetMode="External"/><Relationship Id="rId27" Type="http://schemas.openxmlformats.org/officeDocument/2006/relationships/hyperlink" Target="mailto:marcel.uchytil@mkcr.cz" TargetMode="External"/><Relationship Id="rId30" Type="http://schemas.openxmlformats.org/officeDocument/2006/relationships/hyperlink" Target="mailto:richard.vitek@army.cz" TargetMode="External"/><Relationship Id="rId35" Type="http://schemas.openxmlformats.org/officeDocument/2006/relationships/hyperlink" Target="mailto:lucie.kralikova@msmt.cz" TargetMode="External"/><Relationship Id="rId43" Type="http://schemas.openxmlformats.org/officeDocument/2006/relationships/hyperlink" Target="mailto:vaclav.tuma@mzrc.cz" TargetMode="External"/><Relationship Id="rId48" Type="http://schemas.openxmlformats.org/officeDocument/2006/relationships/hyperlink" Target="mailto:martin.pohl@mzcr.cz" TargetMode="External"/><Relationship Id="rId56" Type="http://schemas.openxmlformats.org/officeDocument/2006/relationships/hyperlink" Target="mailto:martin.pohl@mzcr.cz" TargetMode="External"/><Relationship Id="rId64" Type="http://schemas.openxmlformats.org/officeDocument/2006/relationships/hyperlink" Target="mailto:vaclav.tuma@mzrc.cz" TargetMode="External"/><Relationship Id="rId69" Type="http://schemas.openxmlformats.org/officeDocument/2006/relationships/hyperlink" Target="mailto:eva.sturmova@cbusbs.cz" TargetMode="External"/><Relationship Id="rId77" Type="http://schemas.openxmlformats.org/officeDocument/2006/relationships/hyperlink" Target="mailto:irena.stahlavska@mkcr.cz" TargetMode="External"/><Relationship Id="rId100" Type="http://schemas.openxmlformats.org/officeDocument/2006/relationships/hyperlink" Target="mailto:irena.stahlavska@mkcr.cz" TargetMode="External"/><Relationship Id="rId105" Type="http://schemas.openxmlformats.org/officeDocument/2006/relationships/hyperlink" Target="mailto:irena.stahlavska@mkcr.cz" TargetMode="External"/><Relationship Id="rId113" Type="http://schemas.openxmlformats.org/officeDocument/2006/relationships/hyperlink" Target="mailto:vaclav.tuma@mzcr.cz" TargetMode="External"/><Relationship Id="rId118" Type="http://schemas.openxmlformats.org/officeDocument/2006/relationships/hyperlink" Target="mailto:vaclav.tuma@mzcr.cz" TargetMode="External"/><Relationship Id="rId8" Type="http://schemas.openxmlformats.org/officeDocument/2006/relationships/hyperlink" Target="mailto:kakrda@mpo.cz" TargetMode="External"/><Relationship Id="rId51" Type="http://schemas.openxmlformats.org/officeDocument/2006/relationships/hyperlink" Target="mailto:martin.pohl@mzcr.cz" TargetMode="External"/><Relationship Id="rId72" Type="http://schemas.openxmlformats.org/officeDocument/2006/relationships/hyperlink" Target="mailto:p.talpa@nbu.cz" TargetMode="External"/><Relationship Id="rId80" Type="http://schemas.openxmlformats.org/officeDocument/2006/relationships/hyperlink" Target="mailto:irena.stahlavska@mkcr.cz" TargetMode="External"/><Relationship Id="rId85" Type="http://schemas.openxmlformats.org/officeDocument/2006/relationships/hyperlink" Target="mailto:irena.stahlavska@mkcr.cz" TargetMode="External"/><Relationship Id="rId93" Type="http://schemas.openxmlformats.org/officeDocument/2006/relationships/hyperlink" Target="mailto:irena.stahlavska@mkcr.cz" TargetMode="External"/><Relationship Id="rId98" Type="http://schemas.openxmlformats.org/officeDocument/2006/relationships/hyperlink" Target="mailto:irena.stahlavska@mkcr.cz" TargetMode="External"/><Relationship Id="rId121" Type="http://schemas.openxmlformats.org/officeDocument/2006/relationships/hyperlink" Target="mailto:vaclav.tuma@mzcr.cz" TargetMode="External"/><Relationship Id="rId3" Type="http://schemas.openxmlformats.org/officeDocument/2006/relationships/hyperlink" Target="mailto:vacek@finarbitr.cz" TargetMode="External"/><Relationship Id="rId12" Type="http://schemas.openxmlformats.org/officeDocument/2006/relationships/hyperlink" Target="mailto:petra.sopincova@fs.mfcr.cz" TargetMode="External"/><Relationship Id="rId17" Type="http://schemas.openxmlformats.org/officeDocument/2006/relationships/hyperlink" Target="mailto:hana.ivaskova@mmr.cz" TargetMode="External"/><Relationship Id="rId25" Type="http://schemas.openxmlformats.org/officeDocument/2006/relationships/hyperlink" Target="mailto:marcel.uchytil@mkcr.cz" TargetMode="External"/><Relationship Id="rId33" Type="http://schemas.openxmlformats.org/officeDocument/2006/relationships/hyperlink" Target="mailto:david.novak@mpsv.cz" TargetMode="External"/><Relationship Id="rId38" Type="http://schemas.openxmlformats.org/officeDocument/2006/relationships/hyperlink" Target="mailto:martin.pohl@mzcr.cz" TargetMode="External"/><Relationship Id="rId46" Type="http://schemas.openxmlformats.org/officeDocument/2006/relationships/hyperlink" Target="mailto:jan.bacina@mzcr.cz" TargetMode="External"/><Relationship Id="rId59" Type="http://schemas.openxmlformats.org/officeDocument/2006/relationships/hyperlink" Target="mailto:pavel.broum@mze.cz" TargetMode="External"/><Relationship Id="rId67" Type="http://schemas.openxmlformats.org/officeDocument/2006/relationships/hyperlink" Target="mailto:kabrtova.zdenka@vlada.cz" TargetMode="External"/><Relationship Id="rId103" Type="http://schemas.openxmlformats.org/officeDocument/2006/relationships/hyperlink" Target="mailto:irena.stahlavska@mkcr.cz" TargetMode="External"/><Relationship Id="rId108" Type="http://schemas.openxmlformats.org/officeDocument/2006/relationships/hyperlink" Target="mailto:vaclav.tuma@mzcr.cz" TargetMode="External"/><Relationship Id="rId116" Type="http://schemas.openxmlformats.org/officeDocument/2006/relationships/hyperlink" Target="mailto:vaclav.tuma@mzcr.cz" TargetMode="External"/><Relationship Id="rId124" Type="http://schemas.openxmlformats.org/officeDocument/2006/relationships/hyperlink" Target="mailto:vaclav.tuma@mzcr.cz" TargetMode="External"/><Relationship Id="rId20" Type="http://schemas.openxmlformats.org/officeDocument/2006/relationships/hyperlink" Target="mailto:hana.ivaskova@mmr.cz" TargetMode="External"/><Relationship Id="rId41" Type="http://schemas.openxmlformats.org/officeDocument/2006/relationships/hyperlink" Target="mailto:martin.pohl@mzcr.cz" TargetMode="External"/><Relationship Id="rId54" Type="http://schemas.openxmlformats.org/officeDocument/2006/relationships/hyperlink" Target="mailto:vaclav.tuma@mzrc.cz" TargetMode="External"/><Relationship Id="rId62" Type="http://schemas.openxmlformats.org/officeDocument/2006/relationships/hyperlink" Target="mailto:pavel.brokes@mze.cz" TargetMode="External"/><Relationship Id="rId70" Type="http://schemas.openxmlformats.org/officeDocument/2006/relationships/hyperlink" Target="mailto:rene.kubecka@cuzk.cz" TargetMode="External"/><Relationship Id="rId75" Type="http://schemas.openxmlformats.org/officeDocument/2006/relationships/hyperlink" Target="mailto:lchuracek@upv.cz" TargetMode="External"/><Relationship Id="rId83" Type="http://schemas.openxmlformats.org/officeDocument/2006/relationships/hyperlink" Target="mailto:irena.stahlavska@mkcr.cz" TargetMode="External"/><Relationship Id="rId88" Type="http://schemas.openxmlformats.org/officeDocument/2006/relationships/hyperlink" Target="mailto:irena.stahlavska@mkcr.cz" TargetMode="External"/><Relationship Id="rId91" Type="http://schemas.openxmlformats.org/officeDocument/2006/relationships/hyperlink" Target="mailto:irena.stahlavska@mkcr.cz" TargetMode="External"/><Relationship Id="rId96" Type="http://schemas.openxmlformats.org/officeDocument/2006/relationships/hyperlink" Target="mailto:irena.stahlavska@mkcr.cz" TargetMode="External"/><Relationship Id="rId111" Type="http://schemas.openxmlformats.org/officeDocument/2006/relationships/hyperlink" Target="mailto:vaclav.tuma@mzcr.cz" TargetMode="External"/><Relationship Id="rId1" Type="http://schemas.openxmlformats.org/officeDocument/2006/relationships/hyperlink" Target="mailto:sarka.modra@fs.mfcr.cz" TargetMode="External"/><Relationship Id="rId6" Type="http://schemas.openxmlformats.org/officeDocument/2006/relationships/hyperlink" Target="mailto:filip.krumbholc@uzsvm.cz" TargetMode="External"/><Relationship Id="rId15" Type="http://schemas.openxmlformats.org/officeDocument/2006/relationships/hyperlink" Target="mailto:verejne.zakazky@mfcr.cz" TargetMode="External"/><Relationship Id="rId23" Type="http://schemas.openxmlformats.org/officeDocument/2006/relationships/hyperlink" Target="mailto:slavka@mpo.cz" TargetMode="External"/><Relationship Id="rId28" Type="http://schemas.openxmlformats.org/officeDocument/2006/relationships/hyperlink" Target="mailto:richard.vitek@army.cz" TargetMode="External"/><Relationship Id="rId36" Type="http://schemas.openxmlformats.org/officeDocument/2006/relationships/hyperlink" Target="mailto:martin.pohl@mzcr.cz" TargetMode="External"/><Relationship Id="rId49" Type="http://schemas.openxmlformats.org/officeDocument/2006/relationships/hyperlink" Target="mailto:jan.bacina@mzcr.cz" TargetMode="External"/><Relationship Id="rId57" Type="http://schemas.openxmlformats.org/officeDocument/2006/relationships/hyperlink" Target="mailto:jan.bacina@mzcr.cz" TargetMode="External"/><Relationship Id="rId106" Type="http://schemas.openxmlformats.org/officeDocument/2006/relationships/hyperlink" Target="mailto:vaclav.tuma@mzcr.cz" TargetMode="External"/><Relationship Id="rId114" Type="http://schemas.openxmlformats.org/officeDocument/2006/relationships/hyperlink" Target="mailto:vaclav.tuma@mzcr.cz" TargetMode="External"/><Relationship Id="rId119" Type="http://schemas.openxmlformats.org/officeDocument/2006/relationships/hyperlink" Target="mailto:vaclav.tuma@mzcr.cz" TargetMode="External"/><Relationship Id="rId10" Type="http://schemas.openxmlformats.org/officeDocument/2006/relationships/hyperlink" Target="mailto:radmila.outla@mmr.cz" TargetMode="External"/><Relationship Id="rId31" Type="http://schemas.openxmlformats.org/officeDocument/2006/relationships/hyperlink" Target="mailto:pavel.balvin@army.cz" TargetMode="External"/><Relationship Id="rId44" Type="http://schemas.openxmlformats.org/officeDocument/2006/relationships/hyperlink" Target="mailto:martin.pohl@mzcr.cz" TargetMode="External"/><Relationship Id="rId52" Type="http://schemas.openxmlformats.org/officeDocument/2006/relationships/hyperlink" Target="mailto:jan.bacina@mzcr.cz" TargetMode="External"/><Relationship Id="rId60" Type="http://schemas.openxmlformats.org/officeDocument/2006/relationships/hyperlink" Target="mailto:pavel.brokes@mze.cz" TargetMode="External"/><Relationship Id="rId65" Type="http://schemas.openxmlformats.org/officeDocument/2006/relationships/hyperlink" Target="mailto:karolina.cermakova@mzp.cz" TargetMode="External"/><Relationship Id="rId73" Type="http://schemas.openxmlformats.org/officeDocument/2006/relationships/hyperlink" Target="mailto:jakub.holas@unrr.cz" TargetMode="External"/><Relationship Id="rId78" Type="http://schemas.openxmlformats.org/officeDocument/2006/relationships/hyperlink" Target="mailto:irena.stahlavska@mkcr.cz" TargetMode="External"/><Relationship Id="rId81" Type="http://schemas.openxmlformats.org/officeDocument/2006/relationships/hyperlink" Target="mailto:irena.stahlavska@mkcr.cz" TargetMode="External"/><Relationship Id="rId86" Type="http://schemas.openxmlformats.org/officeDocument/2006/relationships/hyperlink" Target="mailto:irena.stahlavska@mkcr.cz" TargetMode="External"/><Relationship Id="rId94" Type="http://schemas.openxmlformats.org/officeDocument/2006/relationships/hyperlink" Target="mailto:irena.stahlavska@mkcr.cz" TargetMode="External"/><Relationship Id="rId99" Type="http://schemas.openxmlformats.org/officeDocument/2006/relationships/hyperlink" Target="mailto:irena.stahlavska@mkcr.cz" TargetMode="External"/><Relationship Id="rId101" Type="http://schemas.openxmlformats.org/officeDocument/2006/relationships/hyperlink" Target="mailto:irena.stahlavska@mkcr.cz" TargetMode="External"/><Relationship Id="rId122" Type="http://schemas.openxmlformats.org/officeDocument/2006/relationships/hyperlink" Target="mailto:vaclav.tuma@mzcr.cz" TargetMode="External"/><Relationship Id="rId4" Type="http://schemas.openxmlformats.org/officeDocument/2006/relationships/hyperlink" Target="mailto:helena.spackova@spcss.cz" TargetMode="External"/><Relationship Id="rId9" Type="http://schemas.openxmlformats.org/officeDocument/2006/relationships/hyperlink" Target="mailto:e.mikulova@mdcr.cz" TargetMode="External"/><Relationship Id="rId13" Type="http://schemas.openxmlformats.org/officeDocument/2006/relationships/hyperlink" Target="mailto:petr.mikulka@fs.mfcr.cz" TargetMode="External"/><Relationship Id="rId18" Type="http://schemas.openxmlformats.org/officeDocument/2006/relationships/hyperlink" Target="mailto:hana.ivaskova@mmr.cz" TargetMode="External"/><Relationship Id="rId39" Type="http://schemas.openxmlformats.org/officeDocument/2006/relationships/hyperlink" Target="mailto:jan.bacina@mzcr.cz" TargetMode="External"/><Relationship Id="rId109" Type="http://schemas.openxmlformats.org/officeDocument/2006/relationships/hyperlink" Target="mailto:vaclav.tuma@mzcr.cz" TargetMode="External"/><Relationship Id="rId34" Type="http://schemas.openxmlformats.org/officeDocument/2006/relationships/hyperlink" Target="mailto:lucie.kralikova@msmt.cz" TargetMode="External"/><Relationship Id="rId50" Type="http://schemas.openxmlformats.org/officeDocument/2006/relationships/hyperlink" Target="mailto:vaclav.tuma@mzrc.cz" TargetMode="External"/><Relationship Id="rId55" Type="http://schemas.openxmlformats.org/officeDocument/2006/relationships/hyperlink" Target="mailto:jan.bacina@mzcr.cz" TargetMode="External"/><Relationship Id="rId76" Type="http://schemas.openxmlformats.org/officeDocument/2006/relationships/hyperlink" Target="mailto:irena.stahlavska@mkcr.cz" TargetMode="External"/><Relationship Id="rId97" Type="http://schemas.openxmlformats.org/officeDocument/2006/relationships/hyperlink" Target="mailto:irena.stahlavska@mkcr.cz" TargetMode="External"/><Relationship Id="rId104" Type="http://schemas.openxmlformats.org/officeDocument/2006/relationships/hyperlink" Target="mailto:irena.stahlavska@mkcr.cz" TargetMode="External"/><Relationship Id="rId120" Type="http://schemas.openxmlformats.org/officeDocument/2006/relationships/hyperlink" Target="mailto:vaclav.tuma@mzcr.cz" TargetMode="External"/><Relationship Id="rId7" Type="http://schemas.openxmlformats.org/officeDocument/2006/relationships/hyperlink" Target="mailto:e.mikulova@mdcr.cz" TargetMode="External"/><Relationship Id="rId71" Type="http://schemas.openxmlformats.org/officeDocument/2006/relationships/hyperlink" Target="mailto:rene.kubecka@cuzk.cz" TargetMode="External"/><Relationship Id="rId92" Type="http://schemas.openxmlformats.org/officeDocument/2006/relationships/hyperlink" Target="mailto:irena.stahlavska@mkcr.cz" TargetMode="External"/><Relationship Id="rId2" Type="http://schemas.openxmlformats.org/officeDocument/2006/relationships/hyperlink" Target="mailto:carbolova@cs.mfcr.cz" TargetMode="External"/><Relationship Id="rId29" Type="http://schemas.openxmlformats.org/officeDocument/2006/relationships/hyperlink" Target="mailto:pavel.balvin@army.cz" TargetMode="External"/><Relationship Id="rId24" Type="http://schemas.openxmlformats.org/officeDocument/2006/relationships/hyperlink" Target="mailto:kakrda@mpo.cz" TargetMode="External"/><Relationship Id="rId40" Type="http://schemas.openxmlformats.org/officeDocument/2006/relationships/hyperlink" Target="mailto:vaclav.tuma@mzrc.cz" TargetMode="External"/><Relationship Id="rId45" Type="http://schemas.openxmlformats.org/officeDocument/2006/relationships/hyperlink" Target="mailto:martin.pohl@mzcr.cz" TargetMode="External"/><Relationship Id="rId66" Type="http://schemas.openxmlformats.org/officeDocument/2006/relationships/hyperlink" Target="mailto:karolina.cermakova@mzp.cz" TargetMode="External"/><Relationship Id="rId87" Type="http://schemas.openxmlformats.org/officeDocument/2006/relationships/hyperlink" Target="mailto:irena.stahlavska@mkcr.cz" TargetMode="External"/><Relationship Id="rId110" Type="http://schemas.openxmlformats.org/officeDocument/2006/relationships/hyperlink" Target="mailto:vaclav.tuma@mzcr.cz" TargetMode="External"/><Relationship Id="rId115" Type="http://schemas.openxmlformats.org/officeDocument/2006/relationships/hyperlink" Target="mailto:vaclav.tuma@mzcr.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8"/>
  <sheetViews>
    <sheetView topLeftCell="A16" workbookViewId="0">
      <selection activeCell="C10" sqref="C10"/>
    </sheetView>
  </sheetViews>
  <sheetFormatPr defaultColWidth="9.1796875" defaultRowHeight="14.5" x14ac:dyDescent="0.35"/>
  <cols>
    <col min="1" max="1" width="12" style="3" customWidth="1"/>
    <col min="2" max="2" width="55.81640625" style="3" customWidth="1"/>
    <col min="3" max="3" width="45.1796875" style="3" customWidth="1"/>
    <col min="4" max="4" width="29.81640625" style="3" customWidth="1"/>
    <col min="5" max="7" width="29.7265625" style="3" hidden="1" customWidth="1"/>
    <col min="8" max="12" width="27.26953125" style="3" hidden="1" customWidth="1"/>
    <col min="13" max="13" width="27.54296875" style="3" customWidth="1"/>
    <col min="14" max="14" width="63.54296875" style="8" customWidth="1"/>
    <col min="15" max="16384" width="9.1796875" style="3"/>
  </cols>
  <sheetData>
    <row r="1" spans="1:14" ht="43.5" x14ac:dyDescent="0.35">
      <c r="A1" s="2" t="s">
        <v>35</v>
      </c>
      <c r="B1" s="3" t="s">
        <v>36</v>
      </c>
      <c r="C1" s="3" t="s">
        <v>37</v>
      </c>
      <c r="D1" s="3" t="s">
        <v>38</v>
      </c>
      <c r="E1" s="4" t="s">
        <v>39</v>
      </c>
      <c r="F1" s="5" t="s">
        <v>40</v>
      </c>
      <c r="G1" s="4" t="s">
        <v>41</v>
      </c>
      <c r="H1" s="6" t="s">
        <v>42</v>
      </c>
      <c r="M1" s="7">
        <v>43313</v>
      </c>
      <c r="N1" s="8" t="str">
        <f>CONCATENATE(B1,"
",C1,"
Smlouva o centralizovaném zadávání uzavřena dne: ",TEXT(M1,"DD.MM.RRRR"))</f>
        <v>Vojenská lázeňská a rekreační zařízení
Magnitogorská 1494/12, 101 00 Praha 10
Smlouva o centralizovaném zadávání uzavřena dne: 01.08.2018</v>
      </c>
    </row>
    <row r="2" spans="1:14" ht="43.5" x14ac:dyDescent="0.35">
      <c r="A2" s="2" t="s">
        <v>43</v>
      </c>
      <c r="B2" s="3" t="s">
        <v>4</v>
      </c>
      <c r="C2" s="3" t="s">
        <v>44</v>
      </c>
      <c r="D2" s="3" t="s">
        <v>45</v>
      </c>
      <c r="E2" s="4" t="s">
        <v>46</v>
      </c>
      <c r="F2" s="9" t="s">
        <v>47</v>
      </c>
      <c r="G2" s="10" t="s">
        <v>48</v>
      </c>
      <c r="H2" s="9" t="s">
        <v>49</v>
      </c>
      <c r="I2" s="9"/>
      <c r="J2" s="9"/>
      <c r="K2" s="9"/>
      <c r="L2" s="9"/>
      <c r="M2" s="11">
        <v>43313</v>
      </c>
      <c r="N2" s="8" t="str">
        <f t="shared" ref="N2:N65" si="0">CONCATENATE(B2,"
",C2,"
Smlouva o centralizovaném zadávání uzavřena dne: ",TEXT(M2,"DD.MM.RRRR"))</f>
        <v>Česká agentura na podporu obchodu
Dittrichova 1968/21, 128 01 Praha 2
Smlouva o centralizovaném zadávání uzavřena dne: 01.08.2018</v>
      </c>
    </row>
    <row r="3" spans="1:14" ht="43.5" x14ac:dyDescent="0.35">
      <c r="A3" s="2" t="s">
        <v>50</v>
      </c>
      <c r="B3" s="3" t="s">
        <v>51</v>
      </c>
      <c r="C3" s="3" t="s">
        <v>52</v>
      </c>
      <c r="D3" s="3" t="s">
        <v>53</v>
      </c>
      <c r="E3" s="4" t="s">
        <v>54</v>
      </c>
      <c r="F3" s="6" t="s">
        <v>55</v>
      </c>
      <c r="G3" s="4"/>
      <c r="I3" s="6"/>
      <c r="J3" s="6"/>
      <c r="K3" s="6"/>
      <c r="L3" s="6"/>
      <c r="M3" s="7">
        <v>43154</v>
      </c>
      <c r="N3" s="8" t="str">
        <f t="shared" si="0"/>
        <v>STÁTNÍ TISKÁRNA CENIN, státní podnik
Růžová 6, čp. 943, 110 00 Praha 1
Smlouva o centralizovaném zadávání uzavřena dne: 23.02.2018</v>
      </c>
    </row>
    <row r="4" spans="1:14" ht="43.5" x14ac:dyDescent="0.35">
      <c r="A4" s="2" t="s">
        <v>56</v>
      </c>
      <c r="B4" s="3" t="s">
        <v>57</v>
      </c>
      <c r="C4" s="3" t="s">
        <v>58</v>
      </c>
      <c r="D4" s="3" t="s">
        <v>45</v>
      </c>
      <c r="E4" s="4" t="s">
        <v>46</v>
      </c>
      <c r="F4" s="9" t="s">
        <v>47</v>
      </c>
      <c r="G4" s="10" t="s">
        <v>48</v>
      </c>
      <c r="H4" s="9" t="s">
        <v>49</v>
      </c>
      <c r="I4" s="9"/>
      <c r="J4" s="9"/>
      <c r="K4" s="9"/>
      <c r="L4" s="9"/>
      <c r="M4" s="11">
        <v>43313</v>
      </c>
      <c r="N4" s="8" t="str">
        <f t="shared" si="0"/>
        <v>Puncovní úřad
Kozí 748/4, 110 00 Praha 1
Smlouva o centralizovaném zadávání uzavřena dne: 01.08.2018</v>
      </c>
    </row>
    <row r="5" spans="1:14" ht="43.5" x14ac:dyDescent="0.35">
      <c r="A5" s="2" t="s">
        <v>59</v>
      </c>
      <c r="B5" s="3" t="s">
        <v>1</v>
      </c>
      <c r="C5" s="3" t="s">
        <v>60</v>
      </c>
      <c r="D5" s="3" t="s">
        <v>61</v>
      </c>
      <c r="E5" s="4" t="s">
        <v>62</v>
      </c>
      <c r="F5" s="5" t="s">
        <v>63</v>
      </c>
      <c r="G5" s="4"/>
      <c r="I5" s="5"/>
      <c r="J5" s="5"/>
      <c r="K5" s="5"/>
      <c r="L5" s="5"/>
      <c r="M5" s="11">
        <v>43362</v>
      </c>
      <c r="N5" s="8" t="str">
        <f t="shared" si="0"/>
        <v>Státní plavební správa
Jankovcova 1534/4, 170 04 Praha 7
Smlouva o centralizovaném zadávání uzavřena dne: 19.09.2018</v>
      </c>
    </row>
    <row r="6" spans="1:14" ht="43.5" x14ac:dyDescent="0.35">
      <c r="A6" s="2" t="s">
        <v>64</v>
      </c>
      <c r="B6" s="3" t="s">
        <v>65</v>
      </c>
      <c r="C6" s="3" t="s">
        <v>66</v>
      </c>
      <c r="D6" s="3" t="s">
        <v>65</v>
      </c>
      <c r="E6" s="4" t="s">
        <v>67</v>
      </c>
      <c r="F6" s="5" t="s">
        <v>68</v>
      </c>
      <c r="G6" s="4" t="s">
        <v>69</v>
      </c>
      <c r="H6" s="6" t="s">
        <v>70</v>
      </c>
      <c r="M6" s="7">
        <v>43348</v>
      </c>
      <c r="N6" s="8" t="str">
        <f t="shared" si="0"/>
        <v>Úřad vlády České republiky
nábřeží Edvarda Beneše 128/4, 118 10 Praha 1
Smlouva o centralizovaném zadávání uzavřena dne: 05.09.2018</v>
      </c>
    </row>
    <row r="7" spans="1:14" ht="43.5" x14ac:dyDescent="0.35">
      <c r="A7" s="2" t="s">
        <v>71</v>
      </c>
      <c r="B7" s="3" t="s">
        <v>53</v>
      </c>
      <c r="C7" s="3" t="s">
        <v>72</v>
      </c>
      <c r="D7" s="3" t="s">
        <v>53</v>
      </c>
      <c r="E7" s="4" t="s">
        <v>73</v>
      </c>
      <c r="F7" s="5" t="s">
        <v>74</v>
      </c>
      <c r="G7" s="4"/>
      <c r="H7" s="6"/>
      <c r="I7" s="6"/>
      <c r="J7" s="6"/>
      <c r="K7" s="6"/>
      <c r="L7" s="6"/>
      <c r="M7" s="7">
        <v>43466</v>
      </c>
      <c r="N7" s="8" t="str">
        <f t="shared" si="0"/>
        <v>Ministerstvo financí
Letenská 525/15, 118 10 Praha 1
Smlouva o centralizovaném zadávání uzavřena dne: 01.01.2019</v>
      </c>
    </row>
    <row r="8" spans="1:14" ht="43.5" x14ac:dyDescent="0.35">
      <c r="A8" s="2" t="s">
        <v>75</v>
      </c>
      <c r="B8" s="3" t="s">
        <v>76</v>
      </c>
      <c r="C8" s="3" t="s">
        <v>77</v>
      </c>
      <c r="D8" s="3" t="s">
        <v>78</v>
      </c>
      <c r="E8" s="4" t="s">
        <v>79</v>
      </c>
      <c r="F8" s="5" t="s">
        <v>80</v>
      </c>
      <c r="G8" s="4"/>
      <c r="M8" s="7">
        <v>43440</v>
      </c>
      <c r="N8" s="8" t="str">
        <f t="shared" si="0"/>
        <v>Česká správa sociálního zabezpečení
Křížová 1292/25, 225 08 Praha 8
Smlouva o centralizovaném zadávání uzavřena dne: 06.12.2018</v>
      </c>
    </row>
    <row r="9" spans="1:14" ht="43.5" x14ac:dyDescent="0.35">
      <c r="A9" s="2" t="s">
        <v>81</v>
      </c>
      <c r="B9" s="3" t="s">
        <v>82</v>
      </c>
      <c r="C9" s="3" t="s">
        <v>83</v>
      </c>
      <c r="D9" s="3" t="s">
        <v>84</v>
      </c>
      <c r="E9" s="4" t="s">
        <v>85</v>
      </c>
      <c r="F9" s="5" t="s">
        <v>86</v>
      </c>
      <c r="G9" s="4" t="s">
        <v>87</v>
      </c>
      <c r="H9" s="6" t="s">
        <v>88</v>
      </c>
      <c r="J9" s="6"/>
      <c r="M9" s="7">
        <v>43598</v>
      </c>
      <c r="N9" s="8" t="str">
        <f t="shared" si="0"/>
        <v>Státní veterinární správa
Slezská 100/7, 120 00 Praha 2
Smlouva o centralizovaném zadávání uzavřena dne: 13.05.2019</v>
      </c>
    </row>
    <row r="10" spans="1:14" ht="43.5" x14ac:dyDescent="0.35">
      <c r="A10" s="2" t="s">
        <v>89</v>
      </c>
      <c r="B10" s="3" t="s">
        <v>90</v>
      </c>
      <c r="C10" s="3" t="s">
        <v>91</v>
      </c>
      <c r="D10" s="3" t="s">
        <v>84</v>
      </c>
      <c r="E10" s="4" t="s">
        <v>85</v>
      </c>
      <c r="F10" s="5" t="s">
        <v>86</v>
      </c>
      <c r="G10" s="4" t="s">
        <v>87</v>
      </c>
      <c r="H10" s="6" t="s">
        <v>88</v>
      </c>
      <c r="J10" s="6"/>
      <c r="M10" s="7">
        <v>43598</v>
      </c>
      <c r="N10" s="8" t="str">
        <f t="shared" si="0"/>
        <v>Státní veterinární ústav Praha
Sídlištní 136/24, 165 00 Praha-Lysolaje
Smlouva o centralizovaném zadávání uzavřena dne: 13.05.2019</v>
      </c>
    </row>
    <row r="11" spans="1:14" ht="43.5" x14ac:dyDescent="0.35">
      <c r="A11" s="2" t="s">
        <v>92</v>
      </c>
      <c r="B11" s="3" t="s">
        <v>93</v>
      </c>
      <c r="C11" s="3" t="s">
        <v>94</v>
      </c>
      <c r="D11" s="3" t="s">
        <v>84</v>
      </c>
      <c r="E11" s="4" t="s">
        <v>85</v>
      </c>
      <c r="F11" s="5" t="s">
        <v>86</v>
      </c>
      <c r="G11" s="4" t="s">
        <v>87</v>
      </c>
      <c r="H11" s="6" t="s">
        <v>88</v>
      </c>
      <c r="J11" s="6"/>
      <c r="M11" s="7">
        <v>43598</v>
      </c>
      <c r="N11" s="8" t="str">
        <f t="shared" si="0"/>
        <v>Ústav pro státní kontrolu veterinárních biopreparátů a léčiv
Hudcova 232/56a, 621 00 Brno
Smlouva o centralizovaném zadávání uzavřena dne: 13.05.2019</v>
      </c>
    </row>
    <row r="12" spans="1:14" ht="43.5" x14ac:dyDescent="0.35">
      <c r="A12" s="2" t="s">
        <v>95</v>
      </c>
      <c r="B12" s="3" t="s">
        <v>96</v>
      </c>
      <c r="C12" s="3" t="s">
        <v>97</v>
      </c>
      <c r="D12" s="3" t="s">
        <v>84</v>
      </c>
      <c r="E12" s="4" t="s">
        <v>85</v>
      </c>
      <c r="F12" s="5" t="s">
        <v>86</v>
      </c>
      <c r="G12" s="4" t="s">
        <v>87</v>
      </c>
      <c r="H12" s="6" t="s">
        <v>88</v>
      </c>
      <c r="J12" s="6"/>
      <c r="M12" s="7">
        <v>43598</v>
      </c>
      <c r="N12" s="8" t="str">
        <f t="shared" si="0"/>
        <v>Ústřední kontrolní a zkušební ústav zemědělský
Hroznová 63/2, 603 00 Brno
Smlouva o centralizovaném zadávání uzavřena dne: 13.05.2019</v>
      </c>
    </row>
    <row r="13" spans="1:14" ht="43.5" x14ac:dyDescent="0.35">
      <c r="A13" s="2" t="s">
        <v>98</v>
      </c>
      <c r="B13" s="3" t="s">
        <v>84</v>
      </c>
      <c r="C13" s="3" t="s">
        <v>99</v>
      </c>
      <c r="D13" s="3" t="s">
        <v>84</v>
      </c>
      <c r="E13" s="4" t="s">
        <v>85</v>
      </c>
      <c r="F13" s="5" t="s">
        <v>86</v>
      </c>
      <c r="G13" s="4" t="s">
        <v>87</v>
      </c>
      <c r="H13" s="6" t="s">
        <v>88</v>
      </c>
      <c r="J13" s="6"/>
      <c r="M13" s="7">
        <v>43598</v>
      </c>
      <c r="N13" s="8" t="str">
        <f t="shared" si="0"/>
        <v>Ministerstvo zemedělství
Těšnov 65/17, 110 00 Praha 1
Smlouva o centralizovaném zadávání uzavřena dne: 13.05.2019</v>
      </c>
    </row>
    <row r="14" spans="1:14" ht="43.5" x14ac:dyDescent="0.35">
      <c r="A14" s="2" t="s">
        <v>100</v>
      </c>
      <c r="B14" s="3" t="s">
        <v>101</v>
      </c>
      <c r="C14" s="3" t="s">
        <v>102</v>
      </c>
      <c r="D14" s="3" t="s">
        <v>84</v>
      </c>
      <c r="E14" s="4" t="s">
        <v>85</v>
      </c>
      <c r="F14" s="5" t="s">
        <v>86</v>
      </c>
      <c r="G14" s="4" t="s">
        <v>87</v>
      </c>
      <c r="H14" s="6" t="s">
        <v>88</v>
      </c>
      <c r="J14" s="6"/>
      <c r="M14" s="7">
        <v>43598</v>
      </c>
      <c r="N14" s="8" t="str">
        <f t="shared" si="0"/>
        <v>Ústav pro hospodářskou úpravu lesů
Nábřežní 1326, 250 01 Brandýs nad Labem-Stará Boleslav
Smlouva o centralizovaném zadávání uzavřena dne: 13.05.2019</v>
      </c>
    </row>
    <row r="15" spans="1:14" ht="43.5" x14ac:dyDescent="0.35">
      <c r="A15" s="2" t="s">
        <v>103</v>
      </c>
      <c r="B15" s="3" t="s">
        <v>30</v>
      </c>
      <c r="C15" s="3" t="s">
        <v>104</v>
      </c>
      <c r="D15" s="3" t="s">
        <v>28</v>
      </c>
      <c r="E15" s="4" t="s">
        <v>105</v>
      </c>
      <c r="F15" s="5" t="s">
        <v>106</v>
      </c>
      <c r="G15" s="4"/>
      <c r="M15" s="7">
        <v>43313</v>
      </c>
      <c r="N15" s="8" t="str">
        <f t="shared" si="0"/>
        <v>Český hydrometeorologický ústav
Na Šabatce 2050/7, 143 06 Praha 12
Smlouva o centralizovaném zadávání uzavřena dne: 01.08.2018</v>
      </c>
    </row>
    <row r="16" spans="1:14" ht="43.5" x14ac:dyDescent="0.35">
      <c r="A16" s="2" t="s">
        <v>107</v>
      </c>
      <c r="B16" s="3" t="s">
        <v>108</v>
      </c>
      <c r="C16" s="3" t="s">
        <v>109</v>
      </c>
      <c r="D16" s="3" t="s">
        <v>84</v>
      </c>
      <c r="E16" s="4" t="s">
        <v>85</v>
      </c>
      <c r="F16" s="5" t="s">
        <v>86</v>
      </c>
      <c r="G16" s="4" t="s">
        <v>87</v>
      </c>
      <c r="H16" s="6" t="s">
        <v>88</v>
      </c>
      <c r="J16" s="6"/>
      <c r="M16" s="7">
        <v>43598</v>
      </c>
      <c r="N16" s="8" t="str">
        <f t="shared" si="0"/>
        <v>Výzkumný ústav lesního hospodářství a myslivosti, v. v. i.
Strnady 136, 252 02 Jíloviště
Smlouva o centralizovaném zadávání uzavřena dne: 13.05.2019</v>
      </c>
    </row>
    <row r="17" spans="1:14" ht="58" x14ac:dyDescent="0.35">
      <c r="A17" s="2" t="s">
        <v>110</v>
      </c>
      <c r="B17" s="3" t="s">
        <v>111</v>
      </c>
      <c r="C17" s="3" t="s">
        <v>112</v>
      </c>
      <c r="D17" s="3" t="s">
        <v>28</v>
      </c>
      <c r="E17" s="4" t="s">
        <v>105</v>
      </c>
      <c r="F17" s="5" t="s">
        <v>106</v>
      </c>
      <c r="G17" s="4"/>
      <c r="M17" s="7">
        <v>43313</v>
      </c>
      <c r="N17" s="8" t="str">
        <f t="shared" si="0"/>
        <v>Výzkumný ústav vodohospodářský T. G. Masaryka veřejný výzkumná instituce
Podbabská 2582/30, 160 00 Praha 6
Smlouva o centralizovaném zadávání uzavřena dne: 01.08.2018</v>
      </c>
    </row>
    <row r="18" spans="1:14" ht="43.5" x14ac:dyDescent="0.35">
      <c r="A18" s="2" t="s">
        <v>113</v>
      </c>
      <c r="B18" s="3" t="s">
        <v>114</v>
      </c>
      <c r="C18" s="3" t="s">
        <v>115</v>
      </c>
      <c r="D18" s="3" t="s">
        <v>28</v>
      </c>
      <c r="E18" s="4" t="s">
        <v>105</v>
      </c>
      <c r="F18" s="5" t="s">
        <v>106</v>
      </c>
      <c r="G18" s="4"/>
      <c r="M18" s="7">
        <v>43313</v>
      </c>
      <c r="N18" s="8" t="str">
        <f t="shared" si="0"/>
        <v>Státní fond životního prostředí České republiky
Kaplanova 1931/1, 148 00 Praha 11
Smlouva o centralizovaném zadávání uzavřena dne: 01.08.2018</v>
      </c>
    </row>
    <row r="19" spans="1:14" ht="43.5" x14ac:dyDescent="0.35">
      <c r="A19" s="2" t="s">
        <v>116</v>
      </c>
      <c r="B19" s="3" t="s">
        <v>117</v>
      </c>
      <c r="C19" s="3" t="s">
        <v>118</v>
      </c>
      <c r="D19" s="3" t="s">
        <v>45</v>
      </c>
      <c r="E19" s="4" t="s">
        <v>46</v>
      </c>
      <c r="F19" s="9" t="s">
        <v>47</v>
      </c>
      <c r="G19" s="10" t="s">
        <v>48</v>
      </c>
      <c r="H19" s="9" t="s">
        <v>49</v>
      </c>
      <c r="I19" s="9"/>
      <c r="J19" s="9"/>
      <c r="K19" s="9"/>
      <c r="L19" s="9"/>
      <c r="M19" s="11">
        <v>43313</v>
      </c>
      <c r="N19" s="8" t="str">
        <f t="shared" si="0"/>
        <v>Česká obchodní inspekce
Štěpánská 567/15, 120 00 Praha 2
Smlouva o centralizovaném zadávání uzavřena dne: 01.08.2018</v>
      </c>
    </row>
    <row r="20" spans="1:14" ht="58" x14ac:dyDescent="0.35">
      <c r="A20" s="2" t="s">
        <v>119</v>
      </c>
      <c r="B20" s="3" t="s">
        <v>120</v>
      </c>
      <c r="C20" s="3" t="s">
        <v>121</v>
      </c>
      <c r="D20" s="3" t="s">
        <v>122</v>
      </c>
      <c r="E20" s="4" t="s">
        <v>123</v>
      </c>
      <c r="F20" s="5" t="s">
        <v>124</v>
      </c>
      <c r="G20" s="4"/>
      <c r="M20" s="7">
        <v>43313</v>
      </c>
      <c r="N20" s="8" t="str">
        <f t="shared" si="0"/>
        <v>Národní ústav pro vzdělávání, školské poradenské zařízení a zařízení pro další vzdělávání pedagogických pracovníků
Weilova 1271/6, 102 00 Praha 10
Smlouva o centralizovaném zadávání uzavřena dne: 01.08.2018</v>
      </c>
    </row>
    <row r="21" spans="1:14" ht="43.5" x14ac:dyDescent="0.35">
      <c r="A21" s="2" t="s">
        <v>125</v>
      </c>
      <c r="B21" s="3" t="s">
        <v>122</v>
      </c>
      <c r="C21" s="3" t="s">
        <v>126</v>
      </c>
      <c r="D21" s="3" t="s">
        <v>122</v>
      </c>
      <c r="E21" s="4" t="s">
        <v>123</v>
      </c>
      <c r="F21" s="5" t="s">
        <v>124</v>
      </c>
      <c r="G21" s="4"/>
      <c r="M21" s="7">
        <v>43313</v>
      </c>
      <c r="N21" s="8" t="str">
        <f t="shared" si="0"/>
        <v>Ministerstvo školství, mládeže a tělovýchovy
Karmelitská 529/5, 118 12 Praha 1
Smlouva o centralizovaném zadávání uzavřena dne: 01.08.2018</v>
      </c>
    </row>
    <row r="22" spans="1:14" ht="43.5" x14ac:dyDescent="0.35">
      <c r="A22" s="2" t="s">
        <v>127</v>
      </c>
      <c r="B22" s="3" t="s">
        <v>128</v>
      </c>
      <c r="C22" s="3" t="s">
        <v>129</v>
      </c>
      <c r="D22" s="3" t="s">
        <v>23</v>
      </c>
      <c r="E22" s="4" t="s">
        <v>130</v>
      </c>
      <c r="F22" s="5" t="s">
        <v>131</v>
      </c>
      <c r="G22" s="4" t="s">
        <v>132</v>
      </c>
      <c r="H22" s="6" t="s">
        <v>133</v>
      </c>
      <c r="I22" s="3" t="s">
        <v>134</v>
      </c>
      <c r="J22" s="6" t="s">
        <v>135</v>
      </c>
      <c r="M22" s="7">
        <v>43412</v>
      </c>
      <c r="N22" s="8" t="str">
        <f t="shared" si="0"/>
        <v>Institut klinické a experimentální medicíny
Vídeňská 1958/9, 140 21 Praha 4
Smlouva o centralizovaném zadávání uzavřena dne: 08.11.2018</v>
      </c>
    </row>
    <row r="23" spans="1:14" ht="43.5" x14ac:dyDescent="0.35">
      <c r="A23" s="2" t="s">
        <v>136</v>
      </c>
      <c r="B23" s="3" t="s">
        <v>137</v>
      </c>
      <c r="C23" s="3" t="s">
        <v>138</v>
      </c>
      <c r="D23" s="3" t="s">
        <v>20</v>
      </c>
      <c r="E23" s="4" t="s">
        <v>139</v>
      </c>
      <c r="F23" s="5" t="s">
        <v>140</v>
      </c>
      <c r="G23" s="4" t="s">
        <v>141</v>
      </c>
      <c r="H23" s="6" t="s">
        <v>142</v>
      </c>
      <c r="M23" s="7">
        <v>43440</v>
      </c>
      <c r="N23" s="8" t="str">
        <f t="shared" si="0"/>
        <v>Institut umění - Divadelní ústav
Celetná 17, 110 00 Praha 1
Smlouva o centralizovaném zadávání uzavřena dne: 06.12.2018</v>
      </c>
    </row>
    <row r="24" spans="1:14" ht="43.5" x14ac:dyDescent="0.35">
      <c r="A24" s="2" t="s">
        <v>143</v>
      </c>
      <c r="B24" s="3" t="s">
        <v>21</v>
      </c>
      <c r="C24" s="3" t="s">
        <v>144</v>
      </c>
      <c r="D24" s="3" t="s">
        <v>20</v>
      </c>
      <c r="E24" s="4" t="s">
        <v>139</v>
      </c>
      <c r="F24" s="5" t="s">
        <v>140</v>
      </c>
      <c r="G24" s="4" t="s">
        <v>141</v>
      </c>
      <c r="H24" s="6" t="s">
        <v>142</v>
      </c>
      <c r="M24" s="7">
        <v>43440</v>
      </c>
      <c r="N24" s="8" t="str">
        <f t="shared" si="0"/>
        <v>Národní knihovna České republiky
Klementinum 190, 110 00 Praha 1
Smlouva o centralizovaném zadávání uzavřena dne: 06.12.2018</v>
      </c>
    </row>
    <row r="25" spans="1:14" ht="43.5" x14ac:dyDescent="0.35">
      <c r="A25" s="2" t="s">
        <v>145</v>
      </c>
      <c r="B25" s="3" t="s">
        <v>146</v>
      </c>
      <c r="C25" s="3" t="s">
        <v>147</v>
      </c>
      <c r="D25" s="3" t="s">
        <v>20</v>
      </c>
      <c r="E25" s="4" t="s">
        <v>139</v>
      </c>
      <c r="F25" s="5" t="s">
        <v>140</v>
      </c>
      <c r="G25" s="4" t="s">
        <v>141</v>
      </c>
      <c r="H25" s="6" t="s">
        <v>142</v>
      </c>
      <c r="M25" s="7">
        <v>43440</v>
      </c>
      <c r="N25" s="8" t="str">
        <f t="shared" si="0"/>
        <v>Česká filharmonie
Alšovo nábřeží 79/12, 110 00 Praha 1
Smlouva o centralizovaném zadávání uzavřena dne: 06.12.2018</v>
      </c>
    </row>
    <row r="26" spans="1:14" ht="43.5" x14ac:dyDescent="0.35">
      <c r="A26" s="2" t="s">
        <v>148</v>
      </c>
      <c r="B26" s="3" t="s">
        <v>149</v>
      </c>
      <c r="C26" s="3" t="s">
        <v>150</v>
      </c>
      <c r="D26" s="3" t="s">
        <v>20</v>
      </c>
      <c r="E26" s="4" t="s">
        <v>139</v>
      </c>
      <c r="F26" s="5" t="s">
        <v>140</v>
      </c>
      <c r="G26" s="4" t="s">
        <v>141</v>
      </c>
      <c r="H26" s="6" t="s">
        <v>142</v>
      </c>
      <c r="M26" s="7">
        <v>43440</v>
      </c>
      <c r="N26" s="8" t="str">
        <f t="shared" si="0"/>
        <v>Národní muzeum
Václavské náměstí 1700/68, 115 79 Praha 1
Smlouva o centralizovaném zadávání uzavřena dne: 06.12.2018</v>
      </c>
    </row>
    <row r="27" spans="1:14" ht="43.5" x14ac:dyDescent="0.35">
      <c r="A27" s="2" t="s">
        <v>151</v>
      </c>
      <c r="B27" s="3" t="s">
        <v>152</v>
      </c>
      <c r="C27" s="3" t="s">
        <v>153</v>
      </c>
      <c r="D27" s="3" t="s">
        <v>20</v>
      </c>
      <c r="E27" s="4" t="s">
        <v>139</v>
      </c>
      <c r="F27" s="5" t="s">
        <v>140</v>
      </c>
      <c r="G27" s="4" t="s">
        <v>141</v>
      </c>
      <c r="H27" s="6" t="s">
        <v>142</v>
      </c>
      <c r="M27" s="7">
        <v>43440</v>
      </c>
      <c r="N27" s="8" t="str">
        <f t="shared" si="0"/>
        <v>Národní galerie v Praze
Staroměstské náměstí 606/12, 110 00 Praha 1
Smlouva o centralizovaném zadávání uzavřena dne: 06.12.2018</v>
      </c>
    </row>
    <row r="28" spans="1:14" ht="43.5" x14ac:dyDescent="0.35">
      <c r="A28" s="2" t="s">
        <v>154</v>
      </c>
      <c r="B28" s="3" t="s">
        <v>155</v>
      </c>
      <c r="C28" s="3" t="s">
        <v>156</v>
      </c>
      <c r="D28" s="3" t="s">
        <v>20</v>
      </c>
      <c r="E28" s="4" t="s">
        <v>139</v>
      </c>
      <c r="F28" s="5" t="s">
        <v>140</v>
      </c>
      <c r="G28" s="4" t="s">
        <v>141</v>
      </c>
      <c r="H28" s="6" t="s">
        <v>142</v>
      </c>
      <c r="M28" s="7">
        <v>43440</v>
      </c>
      <c r="N28" s="8" t="str">
        <f t="shared" si="0"/>
        <v>Národní technické muzeum
Kostelní 1320/42, 170 78 Praha
Smlouva o centralizovaném zadávání uzavřena dne: 06.12.2018</v>
      </c>
    </row>
    <row r="29" spans="1:14" ht="43.5" x14ac:dyDescent="0.35">
      <c r="A29" s="2" t="s">
        <v>157</v>
      </c>
      <c r="B29" s="3" t="s">
        <v>158</v>
      </c>
      <c r="C29" s="3" t="s">
        <v>159</v>
      </c>
      <c r="D29" s="3" t="s">
        <v>20</v>
      </c>
      <c r="E29" s="4" t="s">
        <v>139</v>
      </c>
      <c r="F29" s="5" t="s">
        <v>140</v>
      </c>
      <c r="G29" s="4" t="s">
        <v>141</v>
      </c>
      <c r="H29" s="6" t="s">
        <v>142</v>
      </c>
      <c r="M29" s="7">
        <v>43440</v>
      </c>
      <c r="N29" s="8" t="str">
        <f t="shared" si="0"/>
        <v>Památník národního písemnictví
Strahovské nádvoří 132/1, 118 38 Praha
Smlouva o centralizovaném zadávání uzavřena dne: 06.12.2018</v>
      </c>
    </row>
    <row r="30" spans="1:14" ht="43.5" x14ac:dyDescent="0.35">
      <c r="A30" s="2" t="s">
        <v>160</v>
      </c>
      <c r="B30" s="3" t="s">
        <v>161</v>
      </c>
      <c r="C30" s="3" t="s">
        <v>162</v>
      </c>
      <c r="D30" s="3" t="s">
        <v>20</v>
      </c>
      <c r="E30" s="4" t="s">
        <v>139</v>
      </c>
      <c r="F30" s="5" t="s">
        <v>140</v>
      </c>
      <c r="G30" s="4" t="s">
        <v>141</v>
      </c>
      <c r="H30" s="6" t="s">
        <v>142</v>
      </c>
      <c r="M30" s="7">
        <v>43440</v>
      </c>
      <c r="N30" s="8" t="str">
        <f t="shared" si="0"/>
        <v>Národní divadlo
Ostrovní 225/1, 110 00 Praha 1
Smlouva o centralizovaném zadávání uzavřena dne: 06.12.2018</v>
      </c>
    </row>
    <row r="31" spans="1:14" ht="43.5" x14ac:dyDescent="0.35">
      <c r="A31" s="2" t="s">
        <v>163</v>
      </c>
      <c r="B31" s="3" t="s">
        <v>164</v>
      </c>
      <c r="C31" s="3" t="s">
        <v>165</v>
      </c>
      <c r="D31" s="3" t="s">
        <v>20</v>
      </c>
      <c r="E31" s="4" t="s">
        <v>139</v>
      </c>
      <c r="F31" s="5" t="s">
        <v>140</v>
      </c>
      <c r="G31" s="4" t="s">
        <v>141</v>
      </c>
      <c r="H31" s="6" t="s">
        <v>142</v>
      </c>
      <c r="M31" s="7">
        <v>43440</v>
      </c>
      <c r="N31" s="8" t="str">
        <f t="shared" si="0"/>
        <v>Uměleckoprůmyslové museum v Praze
17. listopadu 2/2, 110 01 Praha 1
Smlouva o centralizovaném zadávání uzavřena dne: 06.12.2018</v>
      </c>
    </row>
    <row r="32" spans="1:14" ht="43.5" x14ac:dyDescent="0.35">
      <c r="A32" s="2" t="s">
        <v>166</v>
      </c>
      <c r="B32" s="3" t="s">
        <v>20</v>
      </c>
      <c r="C32" s="3" t="s">
        <v>167</v>
      </c>
      <c r="D32" s="3" t="s">
        <v>20</v>
      </c>
      <c r="E32" s="4" t="s">
        <v>139</v>
      </c>
      <c r="F32" s="5" t="s">
        <v>140</v>
      </c>
      <c r="G32" s="4" t="s">
        <v>141</v>
      </c>
      <c r="H32" s="6" t="s">
        <v>142</v>
      </c>
      <c r="M32" s="7">
        <v>43440</v>
      </c>
      <c r="N32" s="8" t="str">
        <f t="shared" si="0"/>
        <v>Ministerstvo kultury
Maltézské náměstí 1, 118 00 Praha 1
Smlouva o centralizovaném zadávání uzavřena dne: 06.12.2018</v>
      </c>
    </row>
    <row r="33" spans="1:14" ht="43.5" x14ac:dyDescent="0.35">
      <c r="A33" s="2" t="s">
        <v>168</v>
      </c>
      <c r="B33" s="3" t="s">
        <v>169</v>
      </c>
      <c r="C33" s="3" t="s">
        <v>170</v>
      </c>
      <c r="D33" s="3" t="s">
        <v>23</v>
      </c>
      <c r="E33" s="4" t="s">
        <v>130</v>
      </c>
      <c r="F33" s="5" t="s">
        <v>131</v>
      </c>
      <c r="G33" s="4" t="s">
        <v>132</v>
      </c>
      <c r="H33" s="6" t="s">
        <v>133</v>
      </c>
      <c r="I33" s="3" t="s">
        <v>134</v>
      </c>
      <c r="J33" s="6" t="s">
        <v>135</v>
      </c>
      <c r="M33" s="7">
        <v>43412</v>
      </c>
      <c r="N33" s="8" t="str">
        <f t="shared" si="0"/>
        <v>Ústav pro péči o matku a dítě
Podolské nábřeží 157/36, 147 00 Praha 4
Smlouva o centralizovaném zadávání uzavřena dne: 08.11.2018</v>
      </c>
    </row>
    <row r="34" spans="1:14" ht="43.5" x14ac:dyDescent="0.35">
      <c r="A34" s="2" t="s">
        <v>171</v>
      </c>
      <c r="B34" s="3" t="s">
        <v>172</v>
      </c>
      <c r="C34" s="3" t="s">
        <v>173</v>
      </c>
      <c r="D34" s="3" t="s">
        <v>23</v>
      </c>
      <c r="E34" s="4" t="s">
        <v>130</v>
      </c>
      <c r="F34" s="5" t="s">
        <v>131</v>
      </c>
      <c r="G34" s="4" t="s">
        <v>132</v>
      </c>
      <c r="H34" s="6" t="s">
        <v>133</v>
      </c>
      <c r="I34" s="3" t="s">
        <v>134</v>
      </c>
      <c r="J34" s="6" t="s">
        <v>135</v>
      </c>
      <c r="M34" s="7">
        <v>43412</v>
      </c>
      <c r="N34" s="8" t="str">
        <f t="shared" si="0"/>
        <v>Revmatologický ústav
Na slupi 450/4, 128 50 Praha 2
Smlouva o centralizovaném zadávání uzavřena dne: 08.11.2018</v>
      </c>
    </row>
    <row r="35" spans="1:14" ht="43.5" x14ac:dyDescent="0.35">
      <c r="A35" s="2" t="s">
        <v>174</v>
      </c>
      <c r="B35" s="3" t="s">
        <v>175</v>
      </c>
      <c r="C35" s="3" t="s">
        <v>176</v>
      </c>
      <c r="D35" s="3" t="s">
        <v>23</v>
      </c>
      <c r="E35" s="4" t="s">
        <v>130</v>
      </c>
      <c r="F35" s="5" t="s">
        <v>131</v>
      </c>
      <c r="G35" s="4" t="s">
        <v>132</v>
      </c>
      <c r="H35" s="6" t="s">
        <v>133</v>
      </c>
      <c r="I35" s="3" t="s">
        <v>134</v>
      </c>
      <c r="J35" s="6" t="s">
        <v>135</v>
      </c>
      <c r="M35" s="7">
        <v>43412</v>
      </c>
      <c r="N35" s="8" t="str">
        <f t="shared" si="0"/>
        <v>Ústav hematologie a krevní transfuze Praha
U Nemocnice 2094/1, 128 20 Praha 2
Smlouva o centralizovaném zadávání uzavřena dne: 08.11.2018</v>
      </c>
    </row>
    <row r="36" spans="1:14" ht="43.5" x14ac:dyDescent="0.35">
      <c r="A36" s="2" t="s">
        <v>177</v>
      </c>
      <c r="B36" s="3" t="s">
        <v>178</v>
      </c>
      <c r="C36" s="3" t="s">
        <v>179</v>
      </c>
      <c r="D36" s="3" t="s">
        <v>23</v>
      </c>
      <c r="E36" s="4" t="s">
        <v>130</v>
      </c>
      <c r="F36" s="5" t="s">
        <v>131</v>
      </c>
      <c r="G36" s="4" t="s">
        <v>132</v>
      </c>
      <c r="H36" s="6" t="s">
        <v>133</v>
      </c>
      <c r="I36" s="3" t="s">
        <v>134</v>
      </c>
      <c r="J36" s="6" t="s">
        <v>135</v>
      </c>
      <c r="M36" s="7">
        <v>43412</v>
      </c>
      <c r="N36" s="8" t="str">
        <f t="shared" si="0"/>
        <v>Národní ústav duševního zdraví
Topolova 748, 250 67 Klecany
Smlouva o centralizovaném zadávání uzavřena dne: 08.11.2018</v>
      </c>
    </row>
    <row r="37" spans="1:14" ht="43.5" x14ac:dyDescent="0.35">
      <c r="A37" s="2" t="s">
        <v>180</v>
      </c>
      <c r="B37" s="3" t="s">
        <v>181</v>
      </c>
      <c r="C37" s="3" t="s">
        <v>182</v>
      </c>
      <c r="D37" s="3" t="s">
        <v>23</v>
      </c>
      <c r="E37" s="4" t="s">
        <v>130</v>
      </c>
      <c r="F37" s="5" t="s">
        <v>131</v>
      </c>
      <c r="G37" s="4" t="s">
        <v>132</v>
      </c>
      <c r="H37" s="6" t="s">
        <v>133</v>
      </c>
      <c r="I37" s="3" t="s">
        <v>134</v>
      </c>
      <c r="J37" s="6" t="s">
        <v>135</v>
      </c>
      <c r="M37" s="7">
        <v>43412</v>
      </c>
      <c r="N37" s="8" t="str">
        <f t="shared" si="0"/>
        <v>Endokrinologický ústav
Národní 139/8, 116 94 Praha 1
Smlouva o centralizovaném zadávání uzavřena dne: 08.11.2018</v>
      </c>
    </row>
    <row r="38" spans="1:14" ht="43.5" x14ac:dyDescent="0.35">
      <c r="A38" s="2" t="s">
        <v>183</v>
      </c>
      <c r="B38" s="3" t="s">
        <v>184</v>
      </c>
      <c r="C38" s="3" t="s">
        <v>185</v>
      </c>
      <c r="D38" s="3" t="s">
        <v>23</v>
      </c>
      <c r="E38" s="4" t="s">
        <v>130</v>
      </c>
      <c r="F38" s="5" t="s">
        <v>131</v>
      </c>
      <c r="G38" s="4" t="s">
        <v>132</v>
      </c>
      <c r="H38" s="6" t="s">
        <v>133</v>
      </c>
      <c r="I38" s="3" t="s">
        <v>134</v>
      </c>
      <c r="J38" s="6" t="s">
        <v>135</v>
      </c>
      <c r="M38" s="7">
        <v>43412</v>
      </c>
      <c r="N38" s="8" t="str">
        <f t="shared" si="0"/>
        <v>Státní ústav pro kontrolu léčiv
Šrobárova 49/48, 100 41 Praha 10
Smlouva o centralizovaném zadávání uzavřena dne: 08.11.2018</v>
      </c>
    </row>
    <row r="39" spans="1:14" ht="43.5" x14ac:dyDescent="0.35">
      <c r="A39" s="2" t="s">
        <v>186</v>
      </c>
      <c r="B39" s="3" t="s">
        <v>187</v>
      </c>
      <c r="C39" s="3" t="s">
        <v>188</v>
      </c>
      <c r="D39" s="3" t="s">
        <v>23</v>
      </c>
      <c r="E39" s="4" t="s">
        <v>130</v>
      </c>
      <c r="F39" s="5" t="s">
        <v>131</v>
      </c>
      <c r="G39" s="4" t="s">
        <v>132</v>
      </c>
      <c r="H39" s="6" t="s">
        <v>133</v>
      </c>
      <c r="I39" s="3" t="s">
        <v>134</v>
      </c>
      <c r="J39" s="6" t="s">
        <v>135</v>
      </c>
      <c r="M39" s="7">
        <v>43412</v>
      </c>
      <c r="N39" s="8" t="str">
        <f t="shared" si="0"/>
        <v>Národní lékařská knihovna
Sokolská 1791/54, 121 32 Praha 2
Smlouva o centralizovaném zadávání uzavřena dne: 08.11.2018</v>
      </c>
    </row>
    <row r="40" spans="1:14" ht="43.5" x14ac:dyDescent="0.35">
      <c r="A40" s="2" t="s">
        <v>189</v>
      </c>
      <c r="B40" s="3" t="s">
        <v>190</v>
      </c>
      <c r="C40" s="3" t="s">
        <v>191</v>
      </c>
      <c r="D40" s="3" t="s">
        <v>23</v>
      </c>
      <c r="E40" s="4" t="s">
        <v>130</v>
      </c>
      <c r="F40" s="5" t="s">
        <v>131</v>
      </c>
      <c r="G40" s="4" t="s">
        <v>132</v>
      </c>
      <c r="H40" s="6" t="s">
        <v>133</v>
      </c>
      <c r="I40" s="3" t="s">
        <v>134</v>
      </c>
      <c r="J40" s="6" t="s">
        <v>135</v>
      </c>
      <c r="M40" s="7">
        <v>43412</v>
      </c>
      <c r="N40" s="8" t="str">
        <f t="shared" si="0"/>
        <v>Ústav zdravotnických informací a statistiky ČR
Palackého náměstí 375/4, 128 01 Praha 2
Smlouva o centralizovaném zadávání uzavřena dne: 08.11.2018</v>
      </c>
    </row>
    <row r="41" spans="1:14" ht="43.5" x14ac:dyDescent="0.35">
      <c r="A41" s="2" t="s">
        <v>192</v>
      </c>
      <c r="B41" s="3" t="s">
        <v>193</v>
      </c>
      <c r="C41" s="3" t="s">
        <v>194</v>
      </c>
      <c r="D41" s="3" t="s">
        <v>23</v>
      </c>
      <c r="E41" s="4" t="s">
        <v>130</v>
      </c>
      <c r="F41" s="5" t="s">
        <v>131</v>
      </c>
      <c r="G41" s="4" t="s">
        <v>132</v>
      </c>
      <c r="H41" s="6" t="s">
        <v>133</v>
      </c>
      <c r="I41" s="3" t="s">
        <v>134</v>
      </c>
      <c r="J41" s="6" t="s">
        <v>135</v>
      </c>
      <c r="M41" s="7">
        <v>43412</v>
      </c>
      <c r="N41" s="8" t="str">
        <f t="shared" si="0"/>
        <v>Institut postgraduálního vzdělávání ve zdravotnictví 
Ruská 2412/85, 100 05 Praha 10
Smlouva o centralizovaném zadávání uzavřena dne: 08.11.2018</v>
      </c>
    </row>
    <row r="42" spans="1:14" ht="43.5" x14ac:dyDescent="0.35">
      <c r="A42" s="2" t="s">
        <v>195</v>
      </c>
      <c r="B42" s="3" t="s">
        <v>196</v>
      </c>
      <c r="C42" s="3" t="s">
        <v>197</v>
      </c>
      <c r="D42" s="3" t="s">
        <v>23</v>
      </c>
      <c r="E42" s="4" t="s">
        <v>130</v>
      </c>
      <c r="F42" s="5" t="s">
        <v>131</v>
      </c>
      <c r="G42" s="4" t="s">
        <v>132</v>
      </c>
      <c r="H42" s="6" t="s">
        <v>133</v>
      </c>
      <c r="I42" s="3" t="s">
        <v>134</v>
      </c>
      <c r="J42" s="6" t="s">
        <v>135</v>
      </c>
      <c r="M42" s="7">
        <v>43412</v>
      </c>
      <c r="N42" s="8" t="str">
        <f t="shared" si="0"/>
        <v>Národní centrum ošetřovatelství a nelékařských zdravotnických oborů
Vinařská 965/6, 603 00 Brno
Smlouva o centralizovaném zadávání uzavřena dne: 08.11.2018</v>
      </c>
    </row>
    <row r="43" spans="1:14" ht="43.5" x14ac:dyDescent="0.35">
      <c r="A43" s="2" t="s">
        <v>198</v>
      </c>
      <c r="B43" s="3" t="s">
        <v>199</v>
      </c>
      <c r="C43" s="3" t="s">
        <v>200</v>
      </c>
      <c r="D43" s="3" t="s">
        <v>23</v>
      </c>
      <c r="E43" s="4" t="s">
        <v>130</v>
      </c>
      <c r="F43" s="5" t="s">
        <v>131</v>
      </c>
      <c r="G43" s="4" t="s">
        <v>132</v>
      </c>
      <c r="H43" s="6" t="s">
        <v>133</v>
      </c>
      <c r="I43" s="3" t="s">
        <v>134</v>
      </c>
      <c r="J43" s="6" t="s">
        <v>135</v>
      </c>
      <c r="M43" s="7">
        <v>43412</v>
      </c>
      <c r="N43" s="8" t="str">
        <f t="shared" si="0"/>
        <v>Nemocnice Na Homolce
Roentgenova 37/2, 150 30 Praha 5
Smlouva o centralizovaném zadávání uzavřena dne: 08.11.2018</v>
      </c>
    </row>
    <row r="44" spans="1:14" ht="43.5" x14ac:dyDescent="0.35">
      <c r="A44" s="2" t="s">
        <v>201</v>
      </c>
      <c r="B44" s="3" t="s">
        <v>23</v>
      </c>
      <c r="C44" s="3" t="s">
        <v>191</v>
      </c>
      <c r="D44" s="3" t="s">
        <v>23</v>
      </c>
      <c r="E44" s="4" t="s">
        <v>130</v>
      </c>
      <c r="F44" s="5" t="s">
        <v>131</v>
      </c>
      <c r="G44" s="4" t="s">
        <v>132</v>
      </c>
      <c r="H44" s="6" t="s">
        <v>133</v>
      </c>
      <c r="I44" s="3" t="s">
        <v>134</v>
      </c>
      <c r="J44" s="6" t="s">
        <v>135</v>
      </c>
      <c r="M44" s="7">
        <v>43412</v>
      </c>
      <c r="N44" s="8" t="str">
        <f t="shared" si="0"/>
        <v>Ministerstvo zdravotnictví
Palackého náměstí 375/4, 128 01 Praha 2
Smlouva o centralizovaném zadávání uzavřena dne: 08.11.2018</v>
      </c>
    </row>
    <row r="45" spans="1:14" ht="43.5" x14ac:dyDescent="0.35">
      <c r="A45" s="2" t="s">
        <v>202</v>
      </c>
      <c r="B45" s="3" t="s">
        <v>203</v>
      </c>
      <c r="C45" s="3" t="s">
        <v>204</v>
      </c>
      <c r="D45" s="3" t="s">
        <v>78</v>
      </c>
      <c r="E45" s="4" t="s">
        <v>79</v>
      </c>
      <c r="F45" s="5" t="s">
        <v>80</v>
      </c>
      <c r="G45" s="4"/>
      <c r="M45" s="7">
        <v>43440</v>
      </c>
      <c r="N45" s="8" t="str">
        <f t="shared" si="0"/>
        <v>Úřad pro mezinárodněprávní ochranu dětí
Šilingrovo náměstí 257/3, 602 00 Brno
Smlouva o centralizovaném zadávání uzavřena dne: 06.12.2018</v>
      </c>
    </row>
    <row r="46" spans="1:14" ht="43.5" x14ac:dyDescent="0.35">
      <c r="A46" s="2" t="s">
        <v>205</v>
      </c>
      <c r="B46" s="3" t="s">
        <v>206</v>
      </c>
      <c r="C46" s="3" t="s">
        <v>207</v>
      </c>
      <c r="D46" s="3" t="s">
        <v>19</v>
      </c>
      <c r="E46" s="4" t="s">
        <v>208</v>
      </c>
      <c r="F46" s="5" t="s">
        <v>209</v>
      </c>
      <c r="G46" s="4"/>
      <c r="M46" s="7">
        <v>43313</v>
      </c>
      <c r="N46" s="8" t="str">
        <f t="shared" si="0"/>
        <v>Výzkumný ústav geodetický, topografický a kartografický, v. v. i.
Ústecká 98, 250 66 Zdiby
Smlouva o centralizovaném zadávání uzavřena dne: 01.08.2018</v>
      </c>
    </row>
    <row r="47" spans="1:14" ht="43.5" x14ac:dyDescent="0.35">
      <c r="A47" s="2" t="s">
        <v>210</v>
      </c>
      <c r="B47" s="3" t="s">
        <v>19</v>
      </c>
      <c r="C47" s="3" t="s">
        <v>211</v>
      </c>
      <c r="D47" s="3" t="s">
        <v>19</v>
      </c>
      <c r="E47" s="4" t="s">
        <v>208</v>
      </c>
      <c r="F47" s="5" t="s">
        <v>209</v>
      </c>
      <c r="G47" s="4"/>
      <c r="M47" s="7">
        <v>43313</v>
      </c>
      <c r="N47" s="8" t="str">
        <f t="shared" si="0"/>
        <v>Český úřad zeměměřický a katastrální
Pod sídlištěm 1800/9, 180 00 Praha 8
Smlouva o centralizovaném zadávání uzavřena dne: 01.08.2018</v>
      </c>
    </row>
    <row r="48" spans="1:14" ht="43.5" x14ac:dyDescent="0.35">
      <c r="A48" s="2" t="s">
        <v>212</v>
      </c>
      <c r="B48" s="3" t="s">
        <v>213</v>
      </c>
      <c r="C48" s="3" t="s">
        <v>214</v>
      </c>
      <c r="D48" s="3" t="s">
        <v>28</v>
      </c>
      <c r="E48" s="4" t="s">
        <v>105</v>
      </c>
      <c r="F48" s="5" t="s">
        <v>106</v>
      </c>
      <c r="G48" s="4"/>
      <c r="M48" s="7">
        <v>43313</v>
      </c>
      <c r="N48" s="8" t="str">
        <f t="shared" si="0"/>
        <v>Česká geologická služba
Klárov 131/3, 118 21 Praha 1
Smlouva o centralizovaném zadávání uzavřena dne: 01.08.2018</v>
      </c>
    </row>
    <row r="49" spans="1:14" ht="43.5" x14ac:dyDescent="0.35">
      <c r="A49" s="2" t="s">
        <v>215</v>
      </c>
      <c r="B49" s="3" t="s">
        <v>216</v>
      </c>
      <c r="C49" s="3" t="s">
        <v>217</v>
      </c>
      <c r="D49" s="3" t="s">
        <v>216</v>
      </c>
      <c r="E49" s="4" t="s">
        <v>218</v>
      </c>
      <c r="F49" s="5" t="s">
        <v>219</v>
      </c>
      <c r="G49" s="4"/>
      <c r="M49" s="7">
        <v>43313</v>
      </c>
      <c r="N49" s="8" t="str">
        <f t="shared" si="0"/>
        <v>Český báňský úřad
Kozí 4/748, 110 01 Praha 1
Smlouva o centralizovaném zadávání uzavřena dne: 01.08.2018</v>
      </c>
    </row>
    <row r="50" spans="1:14" ht="43.5" x14ac:dyDescent="0.35">
      <c r="A50" s="2" t="s">
        <v>220</v>
      </c>
      <c r="B50" s="3" t="s">
        <v>221</v>
      </c>
      <c r="C50" s="3" t="s">
        <v>222</v>
      </c>
      <c r="D50" s="3" t="s">
        <v>78</v>
      </c>
      <c r="E50" s="4" t="s">
        <v>79</v>
      </c>
      <c r="F50" s="5" t="s">
        <v>80</v>
      </c>
      <c r="G50" s="4"/>
      <c r="M50" s="7">
        <v>43440</v>
      </c>
      <c r="N50" s="8" t="str">
        <f t="shared" si="0"/>
        <v>Výzkumný ústav bezpečnosti práce, v. v. i.
Jeruzalémská 1283/9, 116 52 Praha 1
Smlouva o centralizovaném zadávání uzavřena dne: 06.12.2018</v>
      </c>
    </row>
    <row r="51" spans="1:14" ht="43.5" x14ac:dyDescent="0.35">
      <c r="A51" s="2" t="s">
        <v>223</v>
      </c>
      <c r="B51" s="3" t="s">
        <v>224</v>
      </c>
      <c r="C51" s="3" t="s">
        <v>225</v>
      </c>
      <c r="D51" s="3" t="s">
        <v>84</v>
      </c>
      <c r="E51" s="4" t="s">
        <v>85</v>
      </c>
      <c r="F51" s="5" t="s">
        <v>86</v>
      </c>
      <c r="G51" s="4" t="s">
        <v>87</v>
      </c>
      <c r="H51" s="6" t="s">
        <v>88</v>
      </c>
      <c r="J51" s="6"/>
      <c r="M51" s="7">
        <v>43598</v>
      </c>
      <c r="N51" s="8" t="str">
        <f t="shared" si="0"/>
        <v>Výzkumný ústav rostlinné výroby, v. v. i.
Drnovská 507/73, 161 00 Praha 6
Smlouva o centralizovaném zadávání uzavřena dne: 13.05.2019</v>
      </c>
    </row>
    <row r="52" spans="1:14" ht="43.5" x14ac:dyDescent="0.35">
      <c r="A52" s="2" t="s">
        <v>226</v>
      </c>
      <c r="B52" s="3" t="s">
        <v>227</v>
      </c>
      <c r="C52" s="3" t="s">
        <v>228</v>
      </c>
      <c r="D52" s="3" t="s">
        <v>84</v>
      </c>
      <c r="E52" s="4" t="s">
        <v>85</v>
      </c>
      <c r="F52" s="5" t="s">
        <v>86</v>
      </c>
      <c r="G52" s="4" t="s">
        <v>87</v>
      </c>
      <c r="H52" s="6" t="s">
        <v>88</v>
      </c>
      <c r="J52" s="6"/>
      <c r="M52" s="7">
        <v>43598</v>
      </c>
      <c r="N52" s="8" t="str">
        <f t="shared" si="0"/>
        <v>Výzkumný ústav živočišné výroby, v. v. i.
Přátelství 815/109, 104 00 Praha 22
Smlouva o centralizovaném zadávání uzavřena dne: 13.05.2019</v>
      </c>
    </row>
    <row r="53" spans="1:14" ht="43.5" x14ac:dyDescent="0.35">
      <c r="A53" s="2" t="s">
        <v>229</v>
      </c>
      <c r="B53" s="3" t="s">
        <v>230</v>
      </c>
      <c r="C53" s="3" t="s">
        <v>231</v>
      </c>
      <c r="D53" s="3" t="s">
        <v>84</v>
      </c>
      <c r="E53" s="4" t="s">
        <v>85</v>
      </c>
      <c r="F53" s="5" t="s">
        <v>86</v>
      </c>
      <c r="G53" s="4" t="s">
        <v>87</v>
      </c>
      <c r="H53" s="6" t="s">
        <v>88</v>
      </c>
      <c r="J53" s="6"/>
      <c r="M53" s="7">
        <v>43598</v>
      </c>
      <c r="N53" s="8" t="str">
        <f t="shared" si="0"/>
        <v>Výzkumný ústav potravinářský Praha, v. v. i.
Radiová 1285/7, 102 00 Praha 15
Smlouva o centralizovaném zadávání uzavřena dne: 13.05.2019</v>
      </c>
    </row>
    <row r="54" spans="1:14" ht="43.5" x14ac:dyDescent="0.35">
      <c r="A54" s="2" t="s">
        <v>232</v>
      </c>
      <c r="B54" s="3" t="s">
        <v>233</v>
      </c>
      <c r="C54" s="3" t="s">
        <v>225</v>
      </c>
      <c r="D54" s="3" t="s">
        <v>84</v>
      </c>
      <c r="E54" s="4" t="s">
        <v>85</v>
      </c>
      <c r="F54" s="5" t="s">
        <v>86</v>
      </c>
      <c r="G54" s="4" t="s">
        <v>87</v>
      </c>
      <c r="H54" s="6" t="s">
        <v>88</v>
      </c>
      <c r="J54" s="6"/>
      <c r="M54" s="7">
        <v>43598</v>
      </c>
      <c r="N54" s="8" t="str">
        <f t="shared" si="0"/>
        <v>Výzkumný ústav zemědělské techniky, v. v. i.
Drnovská 507/73, 161 00 Praha 6
Smlouva o centralizovaném zadávání uzavřena dne: 13.05.2019</v>
      </c>
    </row>
    <row r="55" spans="1:14" ht="43.5" x14ac:dyDescent="0.35">
      <c r="A55" s="2" t="s">
        <v>234</v>
      </c>
      <c r="B55" s="3" t="s">
        <v>235</v>
      </c>
      <c r="C55" s="3" t="s">
        <v>236</v>
      </c>
      <c r="D55" s="3" t="s">
        <v>84</v>
      </c>
      <c r="E55" s="4" t="s">
        <v>85</v>
      </c>
      <c r="F55" s="5" t="s">
        <v>86</v>
      </c>
      <c r="G55" s="4" t="s">
        <v>87</v>
      </c>
      <c r="H55" s="6" t="s">
        <v>88</v>
      </c>
      <c r="J55" s="6"/>
      <c r="M55" s="7">
        <v>43598</v>
      </c>
      <c r="N55" s="8" t="str">
        <f t="shared" si="0"/>
        <v>Výzkumný ústav meliorací a ochrany půdy, v. v. i.
Žabovřeská 250, 156 00 Praha-Zbraslav
Smlouva o centralizovaném zadávání uzavřena dne: 13.05.2019</v>
      </c>
    </row>
    <row r="56" spans="1:14" ht="43.5" x14ac:dyDescent="0.35">
      <c r="A56" s="2" t="s">
        <v>237</v>
      </c>
      <c r="B56" s="3" t="s">
        <v>238</v>
      </c>
      <c r="C56" s="3" t="s">
        <v>239</v>
      </c>
      <c r="D56" s="3" t="s">
        <v>28</v>
      </c>
      <c r="E56" s="4" t="s">
        <v>105</v>
      </c>
      <c r="F56" s="5" t="s">
        <v>106</v>
      </c>
      <c r="G56" s="4"/>
      <c r="M56" s="7">
        <v>43313</v>
      </c>
      <c r="N56" s="8" t="str">
        <f t="shared" si="0"/>
        <v>Výzkumný ústav Silva Taroucy pro krajinu a okrasné zahradnictví, v. v. i.
Květnové náměstí 391, 252 43 Průhonice
Smlouva o centralizovaném zadávání uzavřena dne: 01.08.2018</v>
      </c>
    </row>
    <row r="57" spans="1:14" ht="43.5" x14ac:dyDescent="0.35">
      <c r="A57" s="2" t="s">
        <v>240</v>
      </c>
      <c r="B57" s="3" t="s">
        <v>241</v>
      </c>
      <c r="C57" s="3" t="s">
        <v>242</v>
      </c>
      <c r="D57" s="3" t="s">
        <v>84</v>
      </c>
      <c r="E57" s="4" t="s">
        <v>85</v>
      </c>
      <c r="F57" s="5" t="s">
        <v>86</v>
      </c>
      <c r="G57" s="4" t="s">
        <v>87</v>
      </c>
      <c r="H57" s="6" t="s">
        <v>88</v>
      </c>
      <c r="J57" s="6"/>
      <c r="M57" s="7">
        <v>43598</v>
      </c>
      <c r="N57" s="8" t="str">
        <f t="shared" si="0"/>
        <v>Výzkumný ústav veterinárního lékařství, v. v. i.
Hudcova 296/70, 621 00 Brno
Smlouva o centralizovaném zadávání uzavřena dne: 13.05.2019</v>
      </c>
    </row>
    <row r="58" spans="1:14" ht="43.5" x14ac:dyDescent="0.35">
      <c r="A58" s="2" t="s">
        <v>243</v>
      </c>
      <c r="B58" s="3" t="s">
        <v>244</v>
      </c>
      <c r="C58" s="3" t="s">
        <v>245</v>
      </c>
      <c r="D58" s="3" t="s">
        <v>84</v>
      </c>
      <c r="E58" s="4" t="s">
        <v>85</v>
      </c>
      <c r="F58" s="5" t="s">
        <v>86</v>
      </c>
      <c r="G58" s="4" t="s">
        <v>87</v>
      </c>
      <c r="H58" s="6" t="s">
        <v>88</v>
      </c>
      <c r="J58" s="6"/>
      <c r="M58" s="7">
        <v>43598</v>
      </c>
      <c r="N58" s="8" t="str">
        <f t="shared" si="0"/>
        <v>Ústav zemědělské ekonomiky a informací
Mánesova 1453/75, 120 00 Praha 2
Smlouva o centralizovaném zadávání uzavřena dne: 13.05.2019</v>
      </c>
    </row>
    <row r="59" spans="1:14" ht="43.5" x14ac:dyDescent="0.35">
      <c r="A59" s="2" t="s">
        <v>246</v>
      </c>
      <c r="B59" s="3" t="s">
        <v>247</v>
      </c>
      <c r="C59" s="3" t="s">
        <v>248</v>
      </c>
      <c r="D59" s="3" t="s">
        <v>20</v>
      </c>
      <c r="E59" s="4" t="s">
        <v>139</v>
      </c>
      <c r="F59" s="5" t="s">
        <v>140</v>
      </c>
      <c r="G59" s="4" t="s">
        <v>141</v>
      </c>
      <c r="H59" s="6" t="s">
        <v>142</v>
      </c>
      <c r="M59" s="7">
        <v>43440</v>
      </c>
      <c r="N59" s="8" t="str">
        <f t="shared" si="0"/>
        <v>Národní filmový archiv
Malešická 2706/12, 130 00 Praha 3
Smlouva o centralizovaném zadávání uzavřena dne: 06.12.2018</v>
      </c>
    </row>
    <row r="60" spans="1:14" ht="43.5" x14ac:dyDescent="0.35">
      <c r="A60" s="2" t="s">
        <v>249</v>
      </c>
      <c r="B60" s="3" t="s">
        <v>250</v>
      </c>
      <c r="C60" s="3" t="s">
        <v>251</v>
      </c>
      <c r="D60" s="3" t="s">
        <v>23</v>
      </c>
      <c r="E60" s="4" t="s">
        <v>130</v>
      </c>
      <c r="F60" s="5" t="s">
        <v>131</v>
      </c>
      <c r="G60" s="4" t="s">
        <v>132</v>
      </c>
      <c r="H60" s="6" t="s">
        <v>133</v>
      </c>
      <c r="I60" s="3" t="s">
        <v>134</v>
      </c>
      <c r="J60" s="6" t="s">
        <v>135</v>
      </c>
      <c r="M60" s="7">
        <v>43412</v>
      </c>
      <c r="N60" s="8" t="str">
        <f t="shared" si="0"/>
        <v>Všeobecná fakultní nemocnice v Praze
U Nemocnice 499/2, 128 08 Praha 2
Smlouva o centralizovaném zadávání uzavřena dne: 08.11.2018</v>
      </c>
    </row>
    <row r="61" spans="1:14" ht="43.5" x14ac:dyDescent="0.35">
      <c r="A61" s="2" t="s">
        <v>252</v>
      </c>
      <c r="B61" s="3" t="s">
        <v>253</v>
      </c>
      <c r="C61" s="3" t="s">
        <v>254</v>
      </c>
      <c r="D61" s="3" t="s">
        <v>23</v>
      </c>
      <c r="E61" s="4" t="s">
        <v>130</v>
      </c>
      <c r="F61" s="5" t="s">
        <v>131</v>
      </c>
      <c r="G61" s="4" t="s">
        <v>132</v>
      </c>
      <c r="H61" s="6" t="s">
        <v>133</v>
      </c>
      <c r="I61" s="3" t="s">
        <v>134</v>
      </c>
      <c r="J61" s="6" t="s">
        <v>135</v>
      </c>
      <c r="M61" s="7">
        <v>43412</v>
      </c>
      <c r="N61" s="8" t="str">
        <f t="shared" si="0"/>
        <v>Fakultní nemocnice Královské Vinohrady
Šrobárova 1150/50, 100 34 Praha 10
Smlouva o centralizovaném zadávání uzavřena dne: 08.11.2018</v>
      </c>
    </row>
    <row r="62" spans="1:14" ht="43.5" x14ac:dyDescent="0.35">
      <c r="A62" s="2" t="s">
        <v>255</v>
      </c>
      <c r="B62" s="3" t="s">
        <v>256</v>
      </c>
      <c r="C62" s="3" t="s">
        <v>257</v>
      </c>
      <c r="D62" s="3" t="s">
        <v>23</v>
      </c>
      <c r="E62" s="4" t="s">
        <v>130</v>
      </c>
      <c r="F62" s="5" t="s">
        <v>131</v>
      </c>
      <c r="G62" s="4" t="s">
        <v>132</v>
      </c>
      <c r="H62" s="6" t="s">
        <v>133</v>
      </c>
      <c r="I62" s="3" t="s">
        <v>134</v>
      </c>
      <c r="J62" s="6" t="s">
        <v>135</v>
      </c>
      <c r="M62" s="7">
        <v>43412</v>
      </c>
      <c r="N62" s="8" t="str">
        <f t="shared" si="0"/>
        <v>Thomayerova nemocnice
Vídeňská 800, 140 59 Praha 4
Smlouva o centralizovaném zadávání uzavřena dne: 08.11.2018</v>
      </c>
    </row>
    <row r="63" spans="1:14" ht="43.5" x14ac:dyDescent="0.35">
      <c r="A63" s="2" t="s">
        <v>258</v>
      </c>
      <c r="B63" s="3" t="s">
        <v>259</v>
      </c>
      <c r="C63" s="3" t="s">
        <v>260</v>
      </c>
      <c r="D63" s="3" t="s">
        <v>23</v>
      </c>
      <c r="E63" s="4" t="s">
        <v>130</v>
      </c>
      <c r="F63" s="5" t="s">
        <v>131</v>
      </c>
      <c r="G63" s="4" t="s">
        <v>132</v>
      </c>
      <c r="H63" s="6" t="s">
        <v>133</v>
      </c>
      <c r="I63" s="3" t="s">
        <v>134</v>
      </c>
      <c r="J63" s="6" t="s">
        <v>135</v>
      </c>
      <c r="M63" s="7">
        <v>43412</v>
      </c>
      <c r="N63" s="8" t="str">
        <f t="shared" si="0"/>
        <v>Fakultní nemocnice v Motole
V Úvalu 84/1, 150 06 Praha 5
Smlouva o centralizovaném zadávání uzavřena dne: 08.11.2018</v>
      </c>
    </row>
    <row r="64" spans="1:14" ht="43.5" x14ac:dyDescent="0.35">
      <c r="A64" s="2" t="s">
        <v>261</v>
      </c>
      <c r="B64" s="3" t="s">
        <v>262</v>
      </c>
      <c r="C64" s="3" t="s">
        <v>263</v>
      </c>
      <c r="D64" s="3" t="s">
        <v>23</v>
      </c>
      <c r="E64" s="4" t="s">
        <v>130</v>
      </c>
      <c r="F64" s="5" t="s">
        <v>131</v>
      </c>
      <c r="G64" s="4" t="s">
        <v>132</v>
      </c>
      <c r="H64" s="6" t="s">
        <v>133</v>
      </c>
      <c r="I64" s="3" t="s">
        <v>134</v>
      </c>
      <c r="J64" s="6" t="s">
        <v>135</v>
      </c>
      <c r="M64" s="7">
        <v>43412</v>
      </c>
      <c r="N64" s="8" t="str">
        <f t="shared" si="0"/>
        <v>Nemocnice Na Bulovce
Budínova 67/2, 180 81 Praha 8
Smlouva o centralizovaném zadávání uzavřena dne: 08.11.2018</v>
      </c>
    </row>
    <row r="65" spans="1:14" ht="43.5" x14ac:dyDescent="0.35">
      <c r="A65" s="2" t="s">
        <v>264</v>
      </c>
      <c r="B65" s="3" t="s">
        <v>265</v>
      </c>
      <c r="C65" s="3" t="s">
        <v>266</v>
      </c>
      <c r="D65" s="3" t="s">
        <v>23</v>
      </c>
      <c r="E65" s="4" t="s">
        <v>130</v>
      </c>
      <c r="F65" s="5" t="s">
        <v>131</v>
      </c>
      <c r="G65" s="4" t="s">
        <v>132</v>
      </c>
      <c r="H65" s="6" t="s">
        <v>133</v>
      </c>
      <c r="I65" s="3" t="s">
        <v>134</v>
      </c>
      <c r="J65" s="6" t="s">
        <v>135</v>
      </c>
      <c r="M65" s="7">
        <v>43412</v>
      </c>
      <c r="N65" s="8" t="str">
        <f t="shared" si="0"/>
        <v>Psychiatrická nemocnice Bohnice
Ústavní 91/7, 181 02 Praha 8
Smlouva o centralizovaném zadávání uzavřena dne: 08.11.2018</v>
      </c>
    </row>
    <row r="66" spans="1:14" ht="43.5" x14ac:dyDescent="0.35">
      <c r="A66" s="2" t="s">
        <v>267</v>
      </c>
      <c r="B66" s="3" t="s">
        <v>268</v>
      </c>
      <c r="C66" s="3" t="s">
        <v>269</v>
      </c>
      <c r="D66" s="3" t="s">
        <v>23</v>
      </c>
      <c r="E66" s="4" t="s">
        <v>130</v>
      </c>
      <c r="F66" s="5" t="s">
        <v>131</v>
      </c>
      <c r="G66" s="4" t="s">
        <v>132</v>
      </c>
      <c r="H66" s="6" t="s">
        <v>133</v>
      </c>
      <c r="I66" s="3" t="s">
        <v>134</v>
      </c>
      <c r="J66" s="6" t="s">
        <v>135</v>
      </c>
      <c r="M66" s="7">
        <v>43412</v>
      </c>
      <c r="N66" s="8" t="str">
        <f t="shared" ref="N66:N129" si="1">CONCATENATE(B66,"
",C66,"
Smlouva o centralizovaném zadávání uzavřena dne: ",TEXT(M66,"DD.MM.RRRR"))</f>
        <v>Psychiatrická nemocnice Kosmonosy
Lípy 15, 293 06 Kosmonosy
Smlouva o centralizovaném zadávání uzavřena dne: 08.11.2018</v>
      </c>
    </row>
    <row r="67" spans="1:14" ht="43.5" x14ac:dyDescent="0.35">
      <c r="A67" s="2" t="s">
        <v>270</v>
      </c>
      <c r="B67" s="3" t="s">
        <v>271</v>
      </c>
      <c r="C67" s="3" t="s">
        <v>272</v>
      </c>
      <c r="D67" s="3" t="s">
        <v>23</v>
      </c>
      <c r="E67" s="4" t="s">
        <v>130</v>
      </c>
      <c r="F67" s="5" t="s">
        <v>131</v>
      </c>
      <c r="G67" s="4" t="s">
        <v>132</v>
      </c>
      <c r="H67" s="6" t="s">
        <v>133</v>
      </c>
      <c r="I67" s="3" t="s">
        <v>134</v>
      </c>
      <c r="J67" s="6" t="s">
        <v>135</v>
      </c>
      <c r="M67" s="7">
        <v>43412</v>
      </c>
      <c r="N67" s="8" t="str">
        <f t="shared" si="1"/>
        <v>Rehabilitační ústav Kladruby
Kladruby 30, 257 62 Kladruby
Smlouva o centralizovaném zadávání uzavřena dne: 08.11.2018</v>
      </c>
    </row>
    <row r="68" spans="1:14" ht="43.5" x14ac:dyDescent="0.35">
      <c r="A68" s="2" t="s">
        <v>273</v>
      </c>
      <c r="B68" s="3" t="s">
        <v>274</v>
      </c>
      <c r="C68" s="3" t="s">
        <v>275</v>
      </c>
      <c r="D68" s="3" t="s">
        <v>20</v>
      </c>
      <c r="E68" s="4" t="s">
        <v>139</v>
      </c>
      <c r="F68" s="5" t="s">
        <v>140</v>
      </c>
      <c r="G68" s="4" t="s">
        <v>141</v>
      </c>
      <c r="H68" s="6" t="s">
        <v>142</v>
      </c>
      <c r="M68" s="7">
        <v>43440</v>
      </c>
      <c r="N68" s="8" t="str">
        <f t="shared" si="1"/>
        <v>Husitské muzeum v Táboře
Náměstí Mikoláše z Husi 44, 390 01 Tábor
Smlouva o centralizovaném zadávání uzavřena dne: 06.12.2018</v>
      </c>
    </row>
    <row r="69" spans="1:14" ht="43.5" x14ac:dyDescent="0.35">
      <c r="A69" s="2" t="s">
        <v>276</v>
      </c>
      <c r="B69" s="3" t="s">
        <v>277</v>
      </c>
      <c r="C69" s="3" t="s">
        <v>278</v>
      </c>
      <c r="D69" s="3" t="s">
        <v>20</v>
      </c>
      <c r="E69" s="4" t="s">
        <v>139</v>
      </c>
      <c r="F69" s="5" t="s">
        <v>140</v>
      </c>
      <c r="G69" s="4" t="s">
        <v>141</v>
      </c>
      <c r="H69" s="6" t="s">
        <v>142</v>
      </c>
      <c r="M69" s="7">
        <v>43440</v>
      </c>
      <c r="N69" s="8" t="str">
        <f t="shared" si="1"/>
        <v>Muzeum skla a bižuterie v Jablonci nad Nisou
U Muzea 398/4, 466 01 Jablonec nad Nisou
Smlouva o centralizovaném zadávání uzavřena dne: 06.12.2018</v>
      </c>
    </row>
    <row r="70" spans="1:14" ht="43.5" x14ac:dyDescent="0.35">
      <c r="A70" s="2" t="s">
        <v>279</v>
      </c>
      <c r="B70" s="3" t="s">
        <v>280</v>
      </c>
      <c r="C70" s="3" t="s">
        <v>281</v>
      </c>
      <c r="D70" s="3" t="s">
        <v>28</v>
      </c>
      <c r="E70" s="4" t="s">
        <v>105</v>
      </c>
      <c r="F70" s="5" t="s">
        <v>106</v>
      </c>
      <c r="G70" s="4"/>
      <c r="M70" s="7">
        <v>43313</v>
      </c>
      <c r="N70" s="8" t="str">
        <f t="shared" si="1"/>
        <v>Správa Krkonošského národního parku
Dobrovského 3, 543 11 Vrchlabí
Smlouva o centralizovaném zadávání uzavřena dne: 01.08.2018</v>
      </c>
    </row>
    <row r="71" spans="1:14" ht="43.5" x14ac:dyDescent="0.35">
      <c r="A71" s="2" t="s">
        <v>282</v>
      </c>
      <c r="B71" s="3" t="s">
        <v>283</v>
      </c>
      <c r="C71" s="3" t="s">
        <v>284</v>
      </c>
      <c r="D71" s="3" t="s">
        <v>20</v>
      </c>
      <c r="E71" s="4" t="s">
        <v>139</v>
      </c>
      <c r="F71" s="5" t="s">
        <v>140</v>
      </c>
      <c r="G71" s="4" t="s">
        <v>141</v>
      </c>
      <c r="H71" s="6" t="s">
        <v>142</v>
      </c>
      <c r="M71" s="7">
        <v>43440</v>
      </c>
      <c r="N71" s="8" t="str">
        <f t="shared" si="1"/>
        <v>Muzeum Jana Amose Komenského v Uherském Brodě
Přemysla Otakara II. 37, 688 12 Uherský Brod
Smlouva o centralizovaném zadávání uzavřena dne: 06.12.2018</v>
      </c>
    </row>
    <row r="72" spans="1:14" ht="43.5" x14ac:dyDescent="0.35">
      <c r="A72" s="2" t="s">
        <v>285</v>
      </c>
      <c r="B72" s="3" t="s">
        <v>286</v>
      </c>
      <c r="C72" s="3" t="s">
        <v>287</v>
      </c>
      <c r="D72" s="3" t="s">
        <v>78</v>
      </c>
      <c r="E72" s="4" t="s">
        <v>79</v>
      </c>
      <c r="F72" s="5" t="s">
        <v>80</v>
      </c>
      <c r="G72" s="4"/>
      <c r="M72" s="7">
        <v>43440</v>
      </c>
      <c r="N72" s="8" t="str">
        <f t="shared" si="1"/>
        <v>Centrum Kociánka
Kociánka 93/2, 612 474 Brno-Královo Pole
Smlouva o centralizovaném zadávání uzavřena dne: 06.12.2018</v>
      </c>
    </row>
    <row r="73" spans="1:14" ht="43.5" x14ac:dyDescent="0.35">
      <c r="A73" s="2" t="s">
        <v>288</v>
      </c>
      <c r="B73" s="3" t="s">
        <v>289</v>
      </c>
      <c r="C73" s="3" t="s">
        <v>290</v>
      </c>
      <c r="D73" s="3" t="s">
        <v>20</v>
      </c>
      <c r="E73" s="4" t="s">
        <v>139</v>
      </c>
      <c r="F73" s="5" t="s">
        <v>140</v>
      </c>
      <c r="G73" s="4" t="s">
        <v>141</v>
      </c>
      <c r="H73" s="6" t="s">
        <v>142</v>
      </c>
      <c r="M73" s="7">
        <v>43440</v>
      </c>
      <c r="N73" s="8" t="str">
        <f t="shared" si="1"/>
        <v>Moravské zemské muzeum
Zelný trh 299/6, 659 37 Brno
Smlouva o centralizovaném zadávání uzavřena dne: 06.12.2018</v>
      </c>
    </row>
    <row r="74" spans="1:14" ht="43.5" x14ac:dyDescent="0.35">
      <c r="A74" s="2" t="s">
        <v>291</v>
      </c>
      <c r="B74" s="3" t="s">
        <v>292</v>
      </c>
      <c r="C74" s="3" t="s">
        <v>293</v>
      </c>
      <c r="D74" s="3" t="s">
        <v>20</v>
      </c>
      <c r="E74" s="4" t="s">
        <v>139</v>
      </c>
      <c r="F74" s="5" t="s">
        <v>140</v>
      </c>
      <c r="G74" s="4" t="s">
        <v>141</v>
      </c>
      <c r="H74" s="6" t="s">
        <v>142</v>
      </c>
      <c r="M74" s="7">
        <v>43440</v>
      </c>
      <c r="N74" s="8" t="str">
        <f t="shared" si="1"/>
        <v>Moravská galerie v Brně
Husova 535/18, 662 26 Brno
Smlouva o centralizovaném zadávání uzavřena dne: 06.12.2018</v>
      </c>
    </row>
    <row r="75" spans="1:14" ht="43.5" x14ac:dyDescent="0.35">
      <c r="A75" s="2" t="s">
        <v>294</v>
      </c>
      <c r="B75" s="3" t="s">
        <v>295</v>
      </c>
      <c r="C75" s="3" t="s">
        <v>296</v>
      </c>
      <c r="D75" s="3" t="s">
        <v>20</v>
      </c>
      <c r="E75" s="4" t="s">
        <v>139</v>
      </c>
      <c r="F75" s="5" t="s">
        <v>140</v>
      </c>
      <c r="G75" s="4" t="s">
        <v>141</v>
      </c>
      <c r="H75" s="6" t="s">
        <v>142</v>
      </c>
      <c r="M75" s="7">
        <v>43440</v>
      </c>
      <c r="N75" s="8" t="str">
        <f t="shared" si="1"/>
        <v>Národní ústav lidové kultury
Zámek 672, 696 62 Strážnice
Smlouva o centralizovaném zadávání uzavřena dne: 06.12.2018</v>
      </c>
    </row>
    <row r="76" spans="1:14" ht="43.5" x14ac:dyDescent="0.35">
      <c r="A76" s="2" t="s">
        <v>297</v>
      </c>
      <c r="B76" s="3" t="s">
        <v>298</v>
      </c>
      <c r="C76" s="3" t="s">
        <v>299</v>
      </c>
      <c r="D76" s="3" t="s">
        <v>20</v>
      </c>
      <c r="E76" s="4" t="s">
        <v>139</v>
      </c>
      <c r="F76" s="5" t="s">
        <v>140</v>
      </c>
      <c r="G76" s="4" t="s">
        <v>141</v>
      </c>
      <c r="H76" s="6" t="s">
        <v>142</v>
      </c>
      <c r="M76" s="7">
        <v>43440</v>
      </c>
      <c r="N76" s="8" t="str">
        <f t="shared" si="1"/>
        <v>Moravská zemská knihovna v Brně
Kounicova 996/65a, 601 87 Brno
Smlouva o centralizovaném zadávání uzavřena dne: 06.12.2018</v>
      </c>
    </row>
    <row r="77" spans="1:14" ht="43.5" x14ac:dyDescent="0.35">
      <c r="A77" s="2" t="s">
        <v>300</v>
      </c>
      <c r="B77" s="3" t="s">
        <v>301</v>
      </c>
      <c r="C77" s="3" t="s">
        <v>302</v>
      </c>
      <c r="D77" s="3" t="s">
        <v>20</v>
      </c>
      <c r="E77" s="4" t="s">
        <v>139</v>
      </c>
      <c r="F77" s="5" t="s">
        <v>140</v>
      </c>
      <c r="G77" s="4" t="s">
        <v>141</v>
      </c>
      <c r="H77" s="6" t="s">
        <v>142</v>
      </c>
      <c r="M77" s="7">
        <v>43440</v>
      </c>
      <c r="N77" s="8" t="str">
        <f t="shared" si="1"/>
        <v>Národní muzeum v přírodě
Palackého 147, 756 61 Rožnov pod Radhoštěm
Smlouva o centralizovaném zadávání uzavřena dne: 06.12.2018</v>
      </c>
    </row>
    <row r="78" spans="1:14" ht="43.5" x14ac:dyDescent="0.35">
      <c r="A78" s="2" t="s">
        <v>303</v>
      </c>
      <c r="B78" s="3" t="s">
        <v>304</v>
      </c>
      <c r="C78" s="3" t="s">
        <v>305</v>
      </c>
      <c r="D78" s="3" t="s">
        <v>23</v>
      </c>
      <c r="E78" s="4" t="s">
        <v>130</v>
      </c>
      <c r="F78" s="5" t="s">
        <v>131</v>
      </c>
      <c r="G78" s="4" t="s">
        <v>132</v>
      </c>
      <c r="H78" s="6" t="s">
        <v>133</v>
      </c>
      <c r="I78" s="3" t="s">
        <v>134</v>
      </c>
      <c r="J78" s="6" t="s">
        <v>135</v>
      </c>
      <c r="M78" s="7">
        <v>43412</v>
      </c>
      <c r="N78" s="8" t="str">
        <f t="shared" si="1"/>
        <v>Fakultní nemocnice Olomouc
I. P. Pavlova 6, 775 20 Olomouc 5
Smlouva o centralizovaném zadávání uzavřena dne: 08.11.2018</v>
      </c>
    </row>
    <row r="79" spans="1:14" ht="43.5" x14ac:dyDescent="0.35">
      <c r="A79" s="2" t="s">
        <v>306</v>
      </c>
      <c r="B79" s="3" t="s">
        <v>307</v>
      </c>
      <c r="C79" s="3" t="s">
        <v>308</v>
      </c>
      <c r="D79" s="3" t="s">
        <v>20</v>
      </c>
      <c r="E79" s="4" t="s">
        <v>139</v>
      </c>
      <c r="F79" s="5" t="s">
        <v>140</v>
      </c>
      <c r="G79" s="4" t="s">
        <v>141</v>
      </c>
      <c r="H79" s="6" t="s">
        <v>142</v>
      </c>
      <c r="M79" s="7">
        <v>43440</v>
      </c>
      <c r="N79" s="8" t="str">
        <f t="shared" si="1"/>
        <v>Slezské zemské muzeum
Nádraží okruh 669/31, 612 00 Brno
Smlouva o centralizovaném zadávání uzavřena dne: 06.12.2018</v>
      </c>
    </row>
    <row r="80" spans="1:14" ht="43.5" x14ac:dyDescent="0.35">
      <c r="A80" s="2" t="s">
        <v>309</v>
      </c>
      <c r="B80" s="3" t="s">
        <v>310</v>
      </c>
      <c r="C80" s="3" t="s">
        <v>311</v>
      </c>
      <c r="D80" s="3" t="s">
        <v>20</v>
      </c>
      <c r="E80" s="4" t="s">
        <v>139</v>
      </c>
      <c r="F80" s="5" t="s">
        <v>140</v>
      </c>
      <c r="G80" s="4" t="s">
        <v>141</v>
      </c>
      <c r="H80" s="6" t="s">
        <v>142</v>
      </c>
      <c r="M80" s="7">
        <v>43440</v>
      </c>
      <c r="N80" s="8" t="str">
        <f t="shared" si="1"/>
        <v>Technické muzeum v Brně
Purkyňova 2950/105, 612 00 Brno
Smlouva o centralizovaném zadávání uzavřena dne: 06.12.2018</v>
      </c>
    </row>
    <row r="81" spans="1:14" ht="43.5" x14ac:dyDescent="0.35">
      <c r="A81" s="2" t="s">
        <v>312</v>
      </c>
      <c r="B81" s="3" t="s">
        <v>313</v>
      </c>
      <c r="C81" s="3" t="s">
        <v>314</v>
      </c>
      <c r="D81" s="3" t="s">
        <v>23</v>
      </c>
      <c r="E81" s="4" t="s">
        <v>130</v>
      </c>
      <c r="F81" s="5" t="s">
        <v>131</v>
      </c>
      <c r="G81" s="4" t="s">
        <v>132</v>
      </c>
      <c r="H81" s="6" t="s">
        <v>133</v>
      </c>
      <c r="I81" s="3" t="s">
        <v>134</v>
      </c>
      <c r="J81" s="6" t="s">
        <v>135</v>
      </c>
      <c r="M81" s="7">
        <v>43412</v>
      </c>
      <c r="N81" s="8" t="str">
        <f t="shared" si="1"/>
        <v>Fakultní nemocnice u sv. Anny v Brně
Pekařská 664/53, 659 91 Brno
Smlouva o centralizovaném zadávání uzavřena dne: 08.11.2018</v>
      </c>
    </row>
    <row r="82" spans="1:14" ht="43.5" x14ac:dyDescent="0.35">
      <c r="A82" s="2" t="s">
        <v>315</v>
      </c>
      <c r="B82" s="3" t="s">
        <v>316</v>
      </c>
      <c r="C82" s="3" t="s">
        <v>317</v>
      </c>
      <c r="D82" s="3" t="s">
        <v>23</v>
      </c>
      <c r="E82" s="4" t="s">
        <v>130</v>
      </c>
      <c r="F82" s="5" t="s">
        <v>131</v>
      </c>
      <c r="G82" s="4" t="s">
        <v>132</v>
      </c>
      <c r="H82" s="6" t="s">
        <v>133</v>
      </c>
      <c r="I82" s="3" t="s">
        <v>134</v>
      </c>
      <c r="J82" s="6" t="s">
        <v>135</v>
      </c>
      <c r="M82" s="7">
        <v>43412</v>
      </c>
      <c r="N82" s="8" t="str">
        <f t="shared" si="1"/>
        <v>Psychiatrická nemocnice Brno
Húskova 1123/2, 618 32 Brno
Smlouva o centralizovaném zadávání uzavřena dne: 08.11.2018</v>
      </c>
    </row>
    <row r="83" spans="1:14" ht="43.5" x14ac:dyDescent="0.35">
      <c r="A83" s="2" t="s">
        <v>318</v>
      </c>
      <c r="B83" s="3" t="s">
        <v>28</v>
      </c>
      <c r="C83" s="3" t="s">
        <v>319</v>
      </c>
      <c r="D83" s="3" t="s">
        <v>28</v>
      </c>
      <c r="E83" s="4" t="s">
        <v>105</v>
      </c>
      <c r="F83" s="5" t="s">
        <v>106</v>
      </c>
      <c r="G83" s="4"/>
      <c r="M83" s="7">
        <v>43313</v>
      </c>
      <c r="N83" s="8" t="str">
        <f t="shared" si="1"/>
        <v>Ministerstvo životního prostředí
Vršovická 1442/65, 100 10 Praha 10
Smlouva o centralizovaném zadávání uzavřena dne: 01.08.2018</v>
      </c>
    </row>
    <row r="84" spans="1:14" ht="43.5" x14ac:dyDescent="0.35">
      <c r="A84" s="2" t="s">
        <v>320</v>
      </c>
      <c r="B84" s="3" t="s">
        <v>26</v>
      </c>
      <c r="C84" s="3" t="s">
        <v>321</v>
      </c>
      <c r="D84" s="3" t="s">
        <v>45</v>
      </c>
      <c r="E84" s="4" t="s">
        <v>46</v>
      </c>
      <c r="F84" s="9" t="s">
        <v>47</v>
      </c>
      <c r="G84" s="10" t="s">
        <v>48</v>
      </c>
      <c r="H84" s="9" t="s">
        <v>49</v>
      </c>
      <c r="I84" s="9"/>
      <c r="J84" s="9"/>
      <c r="K84" s="9"/>
      <c r="L84" s="9"/>
      <c r="M84" s="11">
        <v>43313</v>
      </c>
      <c r="N84" s="8" t="str">
        <f t="shared" si="1"/>
        <v>Český metrologický institut
Okružní 772/31, 638 00 Brno-Lesná
Smlouva o centralizovaném zadávání uzavřena dne: 01.08.2018</v>
      </c>
    </row>
    <row r="85" spans="1:14" ht="43.5" x14ac:dyDescent="0.35">
      <c r="A85" s="2" t="s">
        <v>322</v>
      </c>
      <c r="B85" s="3" t="s">
        <v>323</v>
      </c>
      <c r="C85" s="3" t="s">
        <v>324</v>
      </c>
      <c r="D85" s="3" t="s">
        <v>20</v>
      </c>
      <c r="E85" s="4" t="s">
        <v>139</v>
      </c>
      <c r="F85" s="5" t="s">
        <v>140</v>
      </c>
      <c r="G85" s="4" t="s">
        <v>141</v>
      </c>
      <c r="H85" s="6" t="s">
        <v>142</v>
      </c>
      <c r="M85" s="7">
        <v>43440</v>
      </c>
      <c r="N85" s="8" t="str">
        <f t="shared" si="1"/>
        <v>Památník Terezín
Principova alej 304, 411 55 Terezín
Smlouva o centralizovaném zadávání uzavřena dne: 06.12.2018</v>
      </c>
    </row>
    <row r="86" spans="1:14" ht="43.5" x14ac:dyDescent="0.35">
      <c r="A86" s="2" t="s">
        <v>325</v>
      </c>
      <c r="B86" s="3" t="s">
        <v>326</v>
      </c>
      <c r="C86" s="3" t="s">
        <v>327</v>
      </c>
      <c r="D86" s="3" t="s">
        <v>23</v>
      </c>
      <c r="E86" s="4" t="s">
        <v>130</v>
      </c>
      <c r="F86" s="5" t="s">
        <v>131</v>
      </c>
      <c r="G86" s="4" t="s">
        <v>132</v>
      </c>
      <c r="H86" s="6" t="s">
        <v>133</v>
      </c>
      <c r="I86" s="3" t="s">
        <v>134</v>
      </c>
      <c r="J86" s="6" t="s">
        <v>135</v>
      </c>
      <c r="M86" s="7">
        <v>43412</v>
      </c>
      <c r="N86" s="8" t="str">
        <f t="shared" si="1"/>
        <v>Psychiatrická nemocnice Havlíčkův Brod
Rozkošská 2322, 580 23 Havlíčkův Brod
Smlouva o centralizovaném zadávání uzavřena dne: 08.11.2018</v>
      </c>
    </row>
    <row r="87" spans="1:14" ht="43.5" x14ac:dyDescent="0.35">
      <c r="A87" s="2" t="s">
        <v>328</v>
      </c>
      <c r="B87" s="3" t="s">
        <v>329</v>
      </c>
      <c r="C87" s="3" t="s">
        <v>330</v>
      </c>
      <c r="D87" s="3" t="s">
        <v>23</v>
      </c>
      <c r="E87" s="4" t="s">
        <v>130</v>
      </c>
      <c r="F87" s="5" t="s">
        <v>131</v>
      </c>
      <c r="G87" s="4" t="s">
        <v>132</v>
      </c>
      <c r="H87" s="6" t="s">
        <v>133</v>
      </c>
      <c r="I87" s="3" t="s">
        <v>134</v>
      </c>
      <c r="J87" s="6" t="s">
        <v>135</v>
      </c>
      <c r="M87" s="7">
        <v>43412</v>
      </c>
      <c r="N87" s="8" t="str">
        <f t="shared" si="1"/>
        <v>Fakultní nemocnice Hradec Králové
Sokolská 581, 500 05 Hradec Králové
Smlouva o centralizovaném zadávání uzavřena dne: 08.11.2018</v>
      </c>
    </row>
    <row r="88" spans="1:14" ht="43.5" x14ac:dyDescent="0.35">
      <c r="A88" s="2" t="s">
        <v>331</v>
      </c>
      <c r="B88" s="3" t="s">
        <v>332</v>
      </c>
      <c r="C88" s="3" t="s">
        <v>333</v>
      </c>
      <c r="D88" s="3" t="s">
        <v>23</v>
      </c>
      <c r="E88" s="4" t="s">
        <v>130</v>
      </c>
      <c r="F88" s="5" t="s">
        <v>131</v>
      </c>
      <c r="G88" s="4" t="s">
        <v>132</v>
      </c>
      <c r="H88" s="6" t="s">
        <v>133</v>
      </c>
      <c r="I88" s="3" t="s">
        <v>134</v>
      </c>
      <c r="J88" s="6" t="s">
        <v>135</v>
      </c>
      <c r="M88" s="7">
        <v>43412</v>
      </c>
      <c r="N88" s="8" t="str">
        <f t="shared" si="1"/>
        <v>Hamzova odborná léčebna pro děti a dospělé
Košumberk 80, 538 54, Luže
Smlouva o centralizovaném zadávání uzavřena dne: 08.11.2018</v>
      </c>
    </row>
    <row r="89" spans="1:14" ht="43.5" x14ac:dyDescent="0.35">
      <c r="A89" s="2" t="s">
        <v>334</v>
      </c>
      <c r="B89" s="3" t="s">
        <v>335</v>
      </c>
      <c r="C89" s="3" t="s">
        <v>336</v>
      </c>
      <c r="D89" s="3" t="s">
        <v>23</v>
      </c>
      <c r="E89" s="4" t="s">
        <v>130</v>
      </c>
      <c r="F89" s="5" t="s">
        <v>131</v>
      </c>
      <c r="G89" s="4" t="s">
        <v>132</v>
      </c>
      <c r="H89" s="6" t="s">
        <v>133</v>
      </c>
      <c r="I89" s="3" t="s">
        <v>134</v>
      </c>
      <c r="J89" s="6" t="s">
        <v>135</v>
      </c>
      <c r="M89" s="7">
        <v>43412</v>
      </c>
      <c r="N89" s="8" t="str">
        <f t="shared" si="1"/>
        <v>Centrum kardiovaskulární a transplantační chirurgie Brno
Pekařská 53, 656 91 Brno
Smlouva o centralizovaném zadávání uzavřena dne: 08.11.2018</v>
      </c>
    </row>
    <row r="90" spans="1:14" ht="43.5" x14ac:dyDescent="0.35">
      <c r="A90" s="2" t="s">
        <v>337</v>
      </c>
      <c r="B90" s="3" t="s">
        <v>338</v>
      </c>
      <c r="C90" s="3" t="s">
        <v>339</v>
      </c>
      <c r="D90" s="3" t="s">
        <v>23</v>
      </c>
      <c r="E90" s="4" t="s">
        <v>130</v>
      </c>
      <c r="F90" s="5" t="s">
        <v>131</v>
      </c>
      <c r="G90" s="4" t="s">
        <v>132</v>
      </c>
      <c r="H90" s="6" t="s">
        <v>133</v>
      </c>
      <c r="I90" s="3" t="s">
        <v>134</v>
      </c>
      <c r="J90" s="6" t="s">
        <v>135</v>
      </c>
      <c r="M90" s="7">
        <v>43412</v>
      </c>
      <c r="N90" s="8" t="str">
        <f t="shared" si="1"/>
        <v>Masarykův onkologický ústav
Žlutý kopec 543/7, 656 53 Brno
Smlouva o centralizovaném zadávání uzavřena dne: 08.11.2018</v>
      </c>
    </row>
    <row r="91" spans="1:14" ht="43.5" x14ac:dyDescent="0.35">
      <c r="A91" s="2" t="s">
        <v>340</v>
      </c>
      <c r="B91" s="3" t="s">
        <v>16</v>
      </c>
      <c r="C91" s="3" t="s">
        <v>211</v>
      </c>
      <c r="D91" s="3" t="s">
        <v>19</v>
      </c>
      <c r="E91" s="4" t="s">
        <v>208</v>
      </c>
      <c r="F91" s="5" t="s">
        <v>209</v>
      </c>
      <c r="G91" s="4"/>
      <c r="M91" s="7">
        <v>43313</v>
      </c>
      <c r="N91" s="8" t="str">
        <f t="shared" si="1"/>
        <v>Katastrální úřad pro Středočeský kraj
Pod sídlištěm 1800/9, 180 00 Praha 8
Smlouva o centralizovaném zadávání uzavřena dne: 01.08.2018</v>
      </c>
    </row>
    <row r="92" spans="1:14" ht="43.5" x14ac:dyDescent="0.35">
      <c r="A92" s="2" t="s">
        <v>341</v>
      </c>
      <c r="B92" s="3" t="s">
        <v>342</v>
      </c>
      <c r="C92" s="3" t="s">
        <v>343</v>
      </c>
      <c r="D92" s="3" t="s">
        <v>19</v>
      </c>
      <c r="E92" s="4" t="s">
        <v>208</v>
      </c>
      <c r="F92" s="5" t="s">
        <v>209</v>
      </c>
      <c r="G92" s="4"/>
      <c r="M92" s="7">
        <v>43313</v>
      </c>
      <c r="N92" s="8" t="str">
        <f t="shared" si="1"/>
        <v>Katastrální úřad pro Jihočeský kraj
Lidická tř. 124/11, 370 86 České Budějovice
Smlouva o centralizovaném zadávání uzavřena dne: 01.08.2018</v>
      </c>
    </row>
    <row r="93" spans="1:14" ht="43.5" x14ac:dyDescent="0.35">
      <c r="A93" s="2" t="s">
        <v>344</v>
      </c>
      <c r="B93" s="3" t="s">
        <v>15</v>
      </c>
      <c r="C93" s="3" t="s">
        <v>345</v>
      </c>
      <c r="D93" s="3" t="s">
        <v>19</v>
      </c>
      <c r="E93" s="4" t="s">
        <v>208</v>
      </c>
      <c r="F93" s="5" t="s">
        <v>209</v>
      </c>
      <c r="G93" s="4"/>
      <c r="M93" s="7">
        <v>43313</v>
      </c>
      <c r="N93" s="8" t="str">
        <f t="shared" si="1"/>
        <v>Katastrální úřad pro Plzeňský kraj
Radobyčická 2465/12, 301 00 Plzeň
Smlouva o centralizovaném zadávání uzavřena dne: 01.08.2018</v>
      </c>
    </row>
    <row r="94" spans="1:14" ht="43.5" x14ac:dyDescent="0.35">
      <c r="A94" s="2" t="s">
        <v>346</v>
      </c>
      <c r="B94" s="3" t="s">
        <v>347</v>
      </c>
      <c r="C94" s="3" t="s">
        <v>348</v>
      </c>
      <c r="D94" s="3" t="s">
        <v>19</v>
      </c>
      <c r="E94" s="4" t="s">
        <v>208</v>
      </c>
      <c r="F94" s="5" t="s">
        <v>209</v>
      </c>
      <c r="G94" s="4"/>
      <c r="M94" s="7">
        <v>43313</v>
      </c>
      <c r="N94" s="8" t="str">
        <f t="shared" si="1"/>
        <v>Katastrální úřad pro Liberecký kraj
Rumjancevova 149/10, 460 65 Liberec 1
Smlouva o centralizovaném zadávání uzavřena dne: 01.08.2018</v>
      </c>
    </row>
    <row r="95" spans="1:14" ht="43.5" x14ac:dyDescent="0.35">
      <c r="A95" s="2" t="s">
        <v>349</v>
      </c>
      <c r="B95" s="3" t="s">
        <v>350</v>
      </c>
      <c r="C95" s="3" t="s">
        <v>351</v>
      </c>
      <c r="D95" s="3" t="s">
        <v>19</v>
      </c>
      <c r="E95" s="4" t="s">
        <v>208</v>
      </c>
      <c r="F95" s="5" t="s">
        <v>209</v>
      </c>
      <c r="G95" s="4"/>
      <c r="M95" s="7">
        <v>43313</v>
      </c>
      <c r="N95" s="8" t="str">
        <f t="shared" si="1"/>
        <v>Katastrální úřad pro Pardubický kraj
Čechovo nábřeží 1791/ 530 86 Pardubice
Smlouva o centralizovaném zadávání uzavřena dne: 01.08.2018</v>
      </c>
    </row>
    <row r="96" spans="1:14" ht="43.5" x14ac:dyDescent="0.35">
      <c r="A96" s="2" t="s">
        <v>352</v>
      </c>
      <c r="B96" s="3" t="s">
        <v>353</v>
      </c>
      <c r="C96" s="3" t="s">
        <v>354</v>
      </c>
      <c r="D96" s="3" t="s">
        <v>19</v>
      </c>
      <c r="E96" s="4" t="s">
        <v>208</v>
      </c>
      <c r="F96" s="5" t="s">
        <v>209</v>
      </c>
      <c r="G96" s="4"/>
      <c r="M96" s="7">
        <v>43313</v>
      </c>
      <c r="N96" s="8" t="str">
        <f t="shared" si="1"/>
        <v>Katastrální úřad pro Jihomoravský kraj
Moravské nám. 1/1, 601 51 Brno
Smlouva o centralizovaném zadávání uzavřena dne: 01.08.2018</v>
      </c>
    </row>
    <row r="97" spans="1:14" ht="43.5" x14ac:dyDescent="0.35">
      <c r="A97" s="2" t="s">
        <v>355</v>
      </c>
      <c r="B97" s="3" t="s">
        <v>356</v>
      </c>
      <c r="C97" s="3" t="s">
        <v>357</v>
      </c>
      <c r="D97" s="3" t="s">
        <v>61</v>
      </c>
      <c r="E97" s="4" t="s">
        <v>62</v>
      </c>
      <c r="F97" s="5" t="s">
        <v>63</v>
      </c>
      <c r="G97" s="4"/>
      <c r="I97" s="5"/>
      <c r="J97" s="5"/>
      <c r="K97" s="5"/>
      <c r="L97" s="5"/>
      <c r="M97" s="11">
        <v>43362</v>
      </c>
      <c r="N97" s="8" t="str">
        <f t="shared" si="1"/>
        <v>CENDIS, s.p.
nábřeží Ludvíka Svobody 1222/12, 110 15 Praha 1
Smlouva o centralizovaném zadávání uzavřena dne: 19.09.2018</v>
      </c>
    </row>
    <row r="98" spans="1:14" ht="43.5" x14ac:dyDescent="0.35">
      <c r="A98" s="2" t="s">
        <v>358</v>
      </c>
      <c r="B98" s="3" t="s">
        <v>359</v>
      </c>
      <c r="C98" s="3" t="s">
        <v>360</v>
      </c>
      <c r="D98" s="3" t="s">
        <v>78</v>
      </c>
      <c r="E98" s="4" t="s">
        <v>79</v>
      </c>
      <c r="F98" s="5" t="s">
        <v>80</v>
      </c>
      <c r="G98" s="4"/>
      <c r="M98" s="7">
        <v>43440</v>
      </c>
      <c r="N98" s="8" t="str">
        <f t="shared" si="1"/>
        <v>Fond dalšího vzdělávání
Na Maninách 876/7, 170 00 Praha 7
Smlouva o centralizovaném zadávání uzavřena dne: 06.12.2018</v>
      </c>
    </row>
    <row r="99" spans="1:14" ht="43.5" x14ac:dyDescent="0.35">
      <c r="A99" s="2" t="s">
        <v>361</v>
      </c>
      <c r="B99" s="3" t="s">
        <v>362</v>
      </c>
      <c r="C99" s="3" t="s">
        <v>363</v>
      </c>
      <c r="D99" s="3" t="s">
        <v>78</v>
      </c>
      <c r="E99" s="4" t="s">
        <v>79</v>
      </c>
      <c r="F99" s="5" t="s">
        <v>80</v>
      </c>
      <c r="G99" s="4"/>
      <c r="M99" s="7">
        <v>43440</v>
      </c>
      <c r="N99" s="8" t="str">
        <f t="shared" si="1"/>
        <v>Centrum pobytových a terénních sociálních služeb Zbůch
V Sídlišti 347, 330 22 Zbůch
Smlouva o centralizovaném zadávání uzavřena dne: 06.12.2018</v>
      </c>
    </row>
    <row r="100" spans="1:14" ht="43.5" x14ac:dyDescent="0.35">
      <c r="A100" s="2" t="s">
        <v>364</v>
      </c>
      <c r="B100" s="3" t="s">
        <v>365</v>
      </c>
      <c r="C100" s="3" t="s">
        <v>366</v>
      </c>
      <c r="D100" s="3" t="s">
        <v>122</v>
      </c>
      <c r="E100" s="4" t="s">
        <v>123</v>
      </c>
      <c r="F100" s="5" t="s">
        <v>124</v>
      </c>
      <c r="G100" s="4"/>
      <c r="M100" s="7">
        <v>43313</v>
      </c>
      <c r="N100" s="8" t="str">
        <f t="shared" si="1"/>
        <v>Dětský domov se školou, základní škola a středisko výchovné péče Jiříkov
Čapkova 814/5, 407 53 Jiříkov
Smlouva o centralizovaném zadávání uzavřena dne: 01.08.2018</v>
      </c>
    </row>
    <row r="101" spans="1:14" ht="43.5" x14ac:dyDescent="0.35">
      <c r="A101" s="2" t="s">
        <v>367</v>
      </c>
      <c r="B101" s="3" t="s">
        <v>368</v>
      </c>
      <c r="C101" s="3" t="s">
        <v>369</v>
      </c>
      <c r="D101" s="3" t="s">
        <v>20</v>
      </c>
      <c r="E101" s="4" t="s">
        <v>139</v>
      </c>
      <c r="F101" s="5" t="s">
        <v>140</v>
      </c>
      <c r="G101" s="4" t="s">
        <v>141</v>
      </c>
      <c r="H101" s="6" t="s">
        <v>142</v>
      </c>
      <c r="M101" s="7">
        <v>43440</v>
      </c>
      <c r="N101" s="8" t="str">
        <f t="shared" si="1"/>
        <v>Muzeum loutkářských kultur v Chrudimi
Břetislavova 74, 537 60 Chrudim
Smlouva o centralizovaném zadávání uzavřena dne: 06.12.2018</v>
      </c>
    </row>
    <row r="102" spans="1:14" ht="43.5" x14ac:dyDescent="0.35">
      <c r="A102" s="2" t="s">
        <v>370</v>
      </c>
      <c r="B102" s="3" t="s">
        <v>78</v>
      </c>
      <c r="C102" s="3" t="s">
        <v>371</v>
      </c>
      <c r="D102" s="3" t="s">
        <v>78</v>
      </c>
      <c r="E102" s="4" t="s">
        <v>79</v>
      </c>
      <c r="F102" s="5" t="s">
        <v>80</v>
      </c>
      <c r="G102" s="4"/>
      <c r="M102" s="7">
        <v>43440</v>
      </c>
      <c r="N102" s="8" t="str">
        <f t="shared" si="1"/>
        <v>Ministerstvo práce a sociálních věcí
Na Poříčním právu 376/1, 128 01 Praha 2
Smlouva o centralizovaném zadávání uzavřena dne: 06.12.2018</v>
      </c>
    </row>
    <row r="103" spans="1:14" ht="58" x14ac:dyDescent="0.35">
      <c r="A103" s="2" t="s">
        <v>372</v>
      </c>
      <c r="B103" s="3" t="s">
        <v>373</v>
      </c>
      <c r="C103" s="3" t="s">
        <v>374</v>
      </c>
      <c r="D103" s="3" t="s">
        <v>122</v>
      </c>
      <c r="E103" s="4" t="s">
        <v>123</v>
      </c>
      <c r="F103" s="5" t="s">
        <v>124</v>
      </c>
      <c r="G103" s="4"/>
      <c r="M103" s="7">
        <v>43313</v>
      </c>
      <c r="N103" s="8" t="str">
        <f t="shared" si="1"/>
        <v>Dětský diagnostický ústav, středisko výchovné péče, základní škola a školní jídelna, Brno, Hlinky 140
Hlinky 140, 603 69 Brno
Smlouva o centralizovaném zadávání uzavřena dne: 01.08.2018</v>
      </c>
    </row>
    <row r="104" spans="1:14" ht="43.5" x14ac:dyDescent="0.35">
      <c r="A104" s="2" t="s">
        <v>375</v>
      </c>
      <c r="B104" s="3" t="s">
        <v>376</v>
      </c>
      <c r="C104" s="3" t="s">
        <v>377</v>
      </c>
      <c r="D104" s="3" t="s">
        <v>23</v>
      </c>
      <c r="E104" s="4" t="s">
        <v>130</v>
      </c>
      <c r="F104" s="5" t="s">
        <v>131</v>
      </c>
      <c r="G104" s="4" t="s">
        <v>132</v>
      </c>
      <c r="H104" s="6" t="s">
        <v>133</v>
      </c>
      <c r="I104" s="3" t="s">
        <v>134</v>
      </c>
      <c r="J104" s="6" t="s">
        <v>135</v>
      </c>
      <c r="M104" s="7">
        <v>43412</v>
      </c>
      <c r="N104" s="8" t="str">
        <f t="shared" si="1"/>
        <v>Psychiatrická nemocnice v Kroměříži
Havlíčkova 1265/50, 767 40 Kroměříž
Smlouva o centralizovaném zadávání uzavřena dne: 08.11.2018</v>
      </c>
    </row>
    <row r="105" spans="1:14" ht="43.5" x14ac:dyDescent="0.35">
      <c r="A105" s="2" t="s">
        <v>378</v>
      </c>
      <c r="B105" s="3" t="s">
        <v>379</v>
      </c>
      <c r="C105" s="3" t="s">
        <v>380</v>
      </c>
      <c r="D105" s="3" t="s">
        <v>28</v>
      </c>
      <c r="E105" s="4" t="s">
        <v>105</v>
      </c>
      <c r="F105" s="5" t="s">
        <v>106</v>
      </c>
      <c r="G105" s="4"/>
      <c r="M105" s="7">
        <v>43313</v>
      </c>
      <c r="N105" s="8" t="str">
        <f t="shared" si="1"/>
        <v>Správa Národního parku Šumava
1. máje 260, 385 01 Vimperk
Smlouva o centralizovaném zadávání uzavřena dne: 01.08.2018</v>
      </c>
    </row>
    <row r="106" spans="1:14" ht="43.5" x14ac:dyDescent="0.35">
      <c r="A106" s="2" t="s">
        <v>381</v>
      </c>
      <c r="B106" s="3" t="s">
        <v>382</v>
      </c>
      <c r="C106" s="3" t="s">
        <v>383</v>
      </c>
      <c r="D106" s="3" t="s">
        <v>23</v>
      </c>
      <c r="E106" s="4" t="s">
        <v>130</v>
      </c>
      <c r="F106" s="5" t="s">
        <v>131</v>
      </c>
      <c r="G106" s="4" t="s">
        <v>132</v>
      </c>
      <c r="H106" s="6" t="s">
        <v>133</v>
      </c>
      <c r="I106" s="3" t="s">
        <v>134</v>
      </c>
      <c r="J106" s="6" t="s">
        <v>135</v>
      </c>
      <c r="M106" s="7">
        <v>43412</v>
      </c>
      <c r="N106" s="8" t="str">
        <f t="shared" si="1"/>
        <v>Psychiatrická nemocnice Červený Dvůr
Červený Dvůr 1, 381 01 Český Krumlov
Smlouva o centralizovaném zadávání uzavřena dne: 08.11.2018</v>
      </c>
    </row>
    <row r="107" spans="1:14" ht="43.5" x14ac:dyDescent="0.35">
      <c r="A107" s="2" t="s">
        <v>384</v>
      </c>
      <c r="B107" s="3" t="s">
        <v>385</v>
      </c>
      <c r="C107" s="3" t="s">
        <v>386</v>
      </c>
      <c r="D107" s="3" t="s">
        <v>23</v>
      </c>
      <c r="E107" s="4" t="s">
        <v>130</v>
      </c>
      <c r="F107" s="5" t="s">
        <v>131</v>
      </c>
      <c r="G107" s="4" t="s">
        <v>132</v>
      </c>
      <c r="H107" s="6" t="s">
        <v>133</v>
      </c>
      <c r="I107" s="3" t="s">
        <v>134</v>
      </c>
      <c r="J107" s="6" t="s">
        <v>135</v>
      </c>
      <c r="M107" s="7">
        <v>43412</v>
      </c>
      <c r="N107" s="8" t="str">
        <f t="shared" si="1"/>
        <v>Psychiatrická nemocnice Jihlava
Brněnská 455/54, 586 24 Jihlava
Smlouva o centralizovaném zadávání uzavřena dne: 08.11.2018</v>
      </c>
    </row>
    <row r="108" spans="1:14" ht="43.5" x14ac:dyDescent="0.35">
      <c r="A108" s="2" t="s">
        <v>387</v>
      </c>
      <c r="B108" s="3" t="s">
        <v>388</v>
      </c>
      <c r="C108" s="3" t="s">
        <v>389</v>
      </c>
      <c r="D108" s="3" t="s">
        <v>23</v>
      </c>
      <c r="E108" s="4" t="s">
        <v>130</v>
      </c>
      <c r="F108" s="5" t="s">
        <v>131</v>
      </c>
      <c r="G108" s="4" t="s">
        <v>132</v>
      </c>
      <c r="H108" s="6" t="s">
        <v>133</v>
      </c>
      <c r="I108" s="3" t="s">
        <v>134</v>
      </c>
      <c r="J108" s="6" t="s">
        <v>135</v>
      </c>
      <c r="M108" s="7">
        <v>43412</v>
      </c>
      <c r="N108" s="8" t="str">
        <f t="shared" si="1"/>
        <v>Rehabilitační ústav Hrabyně
Hrabyně 204, 747 67 Hrabyně
Smlouva o centralizovaném zadávání uzavřena dne: 08.11.2018</v>
      </c>
    </row>
    <row r="109" spans="1:14" ht="43.5" x14ac:dyDescent="0.35">
      <c r="A109" s="2" t="s">
        <v>390</v>
      </c>
      <c r="B109" s="3" t="s">
        <v>391</v>
      </c>
      <c r="C109" s="3" t="s">
        <v>392</v>
      </c>
      <c r="D109" s="3" t="s">
        <v>122</v>
      </c>
      <c r="E109" s="4" t="s">
        <v>123</v>
      </c>
      <c r="F109" s="5" t="s">
        <v>124</v>
      </c>
      <c r="G109" s="4"/>
      <c r="M109" s="7">
        <v>43313</v>
      </c>
      <c r="N109" s="8" t="str">
        <f t="shared" si="1"/>
        <v>Výchovný ústav, střední škola a středisko výchovné péče, Nový Jičín
Divadelní 881/12, 741 01 Nový Jičín
Smlouva o centralizovaném zadávání uzavřena dne: 01.08.2018</v>
      </c>
    </row>
    <row r="110" spans="1:14" ht="58" x14ac:dyDescent="0.35">
      <c r="A110" s="2" t="s">
        <v>393</v>
      </c>
      <c r="B110" s="3" t="s">
        <v>394</v>
      </c>
      <c r="C110" s="3" t="s">
        <v>395</v>
      </c>
      <c r="D110" s="3" t="s">
        <v>122</v>
      </c>
      <c r="E110" s="4" t="s">
        <v>123</v>
      </c>
      <c r="F110" s="5" t="s">
        <v>124</v>
      </c>
      <c r="G110" s="4"/>
      <c r="M110" s="7">
        <v>43313</v>
      </c>
      <c r="N110" s="8" t="str">
        <f t="shared" si="1"/>
        <v>Dětský diagnostický ústav, středisko výchovné péče, základní škola a školní jídelna, Olomouc - Svatý Kopeček
Ústavní 9, 772 00 Olomouc
Smlouva o centralizovaném zadávání uzavřena dne: 01.08.2018</v>
      </c>
    </row>
    <row r="111" spans="1:14" ht="58" x14ac:dyDescent="0.35">
      <c r="A111" s="2" t="s">
        <v>396</v>
      </c>
      <c r="B111" s="3" t="s">
        <v>397</v>
      </c>
      <c r="C111" s="3" t="s">
        <v>398</v>
      </c>
      <c r="D111" s="3" t="s">
        <v>122</v>
      </c>
      <c r="E111" s="4" t="s">
        <v>123</v>
      </c>
      <c r="F111" s="5" t="s">
        <v>124</v>
      </c>
      <c r="G111" s="4"/>
      <c r="M111" s="7">
        <v>43313</v>
      </c>
      <c r="N111" s="8" t="str">
        <f t="shared" si="1"/>
        <v>Diagnostický ústav pro mládež, dětský domov se školou, středisko výchovné péče a základní škola, Ostrava - Kunčičky
Šrobálkova 206/174, 718 00 Ostrava - Kunčičky
Smlouva o centralizovaném zadávání uzavřena dne: 01.08.2018</v>
      </c>
    </row>
    <row r="112" spans="1:14" ht="43.5" x14ac:dyDescent="0.35">
      <c r="A112" s="2" t="s">
        <v>399</v>
      </c>
      <c r="B112" s="3" t="s">
        <v>400</v>
      </c>
      <c r="C112" s="3" t="s">
        <v>401</v>
      </c>
      <c r="D112" s="3" t="s">
        <v>78</v>
      </c>
      <c r="E112" s="4" t="s">
        <v>79</v>
      </c>
      <c r="F112" s="5" t="s">
        <v>80</v>
      </c>
      <c r="G112" s="4"/>
      <c r="M112" s="7">
        <v>43440</v>
      </c>
      <c r="N112" s="8" t="str">
        <f t="shared" si="1"/>
        <v>Technická inspekce České republiky
U Balabenky 1908/6, 180 00 Praha 8
Smlouva o centralizovaném zadávání uzavřena dne: 06.12.2018</v>
      </c>
    </row>
    <row r="113" spans="1:14" ht="43.5" x14ac:dyDescent="0.35">
      <c r="A113" s="2" t="s">
        <v>402</v>
      </c>
      <c r="B113" s="3" t="s">
        <v>403</v>
      </c>
      <c r="C113" s="3" t="s">
        <v>404</v>
      </c>
      <c r="D113" s="3" t="s">
        <v>122</v>
      </c>
      <c r="E113" s="4" t="s">
        <v>123</v>
      </c>
      <c r="F113" s="5" t="s">
        <v>124</v>
      </c>
      <c r="G113" s="4"/>
      <c r="M113" s="7">
        <v>43313</v>
      </c>
      <c r="N113" s="8" t="str">
        <f t="shared" si="1"/>
        <v>Česká školní inspekce
Fráni Šrámka 2319/37, 150 21 Praha 5
Smlouva o centralizovaném zadávání uzavřena dne: 01.08.2018</v>
      </c>
    </row>
    <row r="114" spans="1:14" ht="43.5" x14ac:dyDescent="0.35">
      <c r="A114" s="2" t="s">
        <v>405</v>
      </c>
      <c r="B114" s="3" t="s">
        <v>406</v>
      </c>
      <c r="C114" s="3" t="s">
        <v>83</v>
      </c>
      <c r="D114" s="3" t="s">
        <v>84</v>
      </c>
      <c r="E114" s="4" t="s">
        <v>85</v>
      </c>
      <c r="F114" s="5" t="s">
        <v>86</v>
      </c>
      <c r="G114" s="4" t="s">
        <v>87</v>
      </c>
      <c r="H114" s="6" t="s">
        <v>88</v>
      </c>
      <c r="J114" s="6"/>
      <c r="M114" s="7">
        <v>43598</v>
      </c>
      <c r="N114" s="8" t="str">
        <f t="shared" si="1"/>
        <v>Česká plemenářská inspekce
Slezská 100/7, 120 00 Praha 2
Smlouva o centralizovaném zadávání uzavřena dne: 13.05.2019</v>
      </c>
    </row>
    <row r="115" spans="1:14" ht="43.5" x14ac:dyDescent="0.35">
      <c r="A115" s="2" t="s">
        <v>407</v>
      </c>
      <c r="B115" s="3" t="s">
        <v>408</v>
      </c>
      <c r="C115" s="3" t="s">
        <v>409</v>
      </c>
      <c r="D115" s="3" t="s">
        <v>78</v>
      </c>
      <c r="E115" s="4" t="s">
        <v>79</v>
      </c>
      <c r="F115" s="5" t="s">
        <v>80</v>
      </c>
      <c r="G115" s="4"/>
      <c r="M115" s="7">
        <v>43440</v>
      </c>
      <c r="N115" s="8" t="str">
        <f t="shared" si="1"/>
        <v>Centrum sociálních služeb Tloskov
Tloskov 1, 257 56 Neveklov
Smlouva o centralizovaném zadávání uzavřena dne: 06.12.2018</v>
      </c>
    </row>
    <row r="116" spans="1:14" ht="43.5" x14ac:dyDescent="0.35">
      <c r="A116" s="2" t="s">
        <v>410</v>
      </c>
      <c r="B116" s="3" t="s">
        <v>411</v>
      </c>
      <c r="C116" s="3" t="s">
        <v>412</v>
      </c>
      <c r="D116" s="3" t="s">
        <v>23</v>
      </c>
      <c r="E116" s="4" t="s">
        <v>130</v>
      </c>
      <c r="F116" s="5" t="s">
        <v>131</v>
      </c>
      <c r="G116" s="4" t="s">
        <v>132</v>
      </c>
      <c r="H116" s="6" t="s">
        <v>133</v>
      </c>
      <c r="I116" s="3" t="s">
        <v>134</v>
      </c>
      <c r="J116" s="6" t="s">
        <v>135</v>
      </c>
      <c r="M116" s="7">
        <v>43412</v>
      </c>
      <c r="N116" s="8" t="str">
        <f t="shared" si="1"/>
        <v>Dětská psychiatrická nemocice Opařany
Opařany 121, 391 61 Opařany
Smlouva o centralizovaném zadávání uzavřena dne: 08.11.2018</v>
      </c>
    </row>
    <row r="117" spans="1:14" ht="43.5" x14ac:dyDescent="0.35">
      <c r="A117" s="2" t="s">
        <v>413</v>
      </c>
      <c r="B117" s="3" t="s">
        <v>414</v>
      </c>
      <c r="C117" s="3" t="s">
        <v>415</v>
      </c>
      <c r="D117" s="3" t="s">
        <v>23</v>
      </c>
      <c r="E117" s="4" t="s">
        <v>130</v>
      </c>
      <c r="F117" s="5" t="s">
        <v>131</v>
      </c>
      <c r="G117" s="4" t="s">
        <v>132</v>
      </c>
      <c r="H117" s="6" t="s">
        <v>133</v>
      </c>
      <c r="I117" s="3" t="s">
        <v>134</v>
      </c>
      <c r="J117" s="6" t="s">
        <v>135</v>
      </c>
      <c r="M117" s="7">
        <v>43412</v>
      </c>
      <c r="N117" s="8" t="str">
        <f t="shared" si="1"/>
        <v>Léčebna tuberkulózy a respiračních nemocí Janov
U léčebny 500, 338 43 Mirošov
Smlouva o centralizovaném zadávání uzavřena dne: 08.11.2018</v>
      </c>
    </row>
    <row r="118" spans="1:14" ht="43.5" x14ac:dyDescent="0.35">
      <c r="A118" s="2" t="s">
        <v>416</v>
      </c>
      <c r="B118" s="3" t="s">
        <v>417</v>
      </c>
      <c r="C118" s="3" t="s">
        <v>418</v>
      </c>
      <c r="D118" s="3" t="s">
        <v>23</v>
      </c>
      <c r="E118" s="4" t="s">
        <v>130</v>
      </c>
      <c r="F118" s="5" t="s">
        <v>131</v>
      </c>
      <c r="G118" s="4" t="s">
        <v>132</v>
      </c>
      <c r="H118" s="6" t="s">
        <v>133</v>
      </c>
      <c r="I118" s="3" t="s">
        <v>134</v>
      </c>
      <c r="J118" s="6" t="s">
        <v>135</v>
      </c>
      <c r="M118" s="7">
        <v>43412</v>
      </c>
      <c r="N118" s="8" t="str">
        <f t="shared" si="1"/>
        <v>Psychiatrická nemocnice v Dobřanech
Ústavní 2, 334 41 Dobřany
Smlouva o centralizovaném zadávání uzavřena dne: 08.11.2018</v>
      </c>
    </row>
    <row r="119" spans="1:14" ht="43.5" x14ac:dyDescent="0.35">
      <c r="A119" s="2" t="s">
        <v>419</v>
      </c>
      <c r="B119" s="3" t="s">
        <v>420</v>
      </c>
      <c r="C119" s="3" t="s">
        <v>421</v>
      </c>
      <c r="D119" s="3" t="s">
        <v>23</v>
      </c>
      <c r="E119" s="4" t="s">
        <v>130</v>
      </c>
      <c r="F119" s="5" t="s">
        <v>131</v>
      </c>
      <c r="G119" s="4" t="s">
        <v>132</v>
      </c>
      <c r="H119" s="6" t="s">
        <v>133</v>
      </c>
      <c r="I119" s="3" t="s">
        <v>134</v>
      </c>
      <c r="J119" s="6" t="s">
        <v>135</v>
      </c>
      <c r="M119" s="7">
        <v>43412</v>
      </c>
      <c r="N119" s="8" t="str">
        <f t="shared" si="1"/>
        <v>Fakultní nemocnice Plzeň
Edvarda Beneše 1128/13, 305 99 Plzeň
Smlouva o centralizovaném zadávání uzavřena dne: 08.11.2018</v>
      </c>
    </row>
    <row r="120" spans="1:14" ht="43.5" x14ac:dyDescent="0.35">
      <c r="A120" s="2" t="s">
        <v>422</v>
      </c>
      <c r="B120" s="3" t="s">
        <v>423</v>
      </c>
      <c r="C120" s="3" t="s">
        <v>424</v>
      </c>
      <c r="D120" s="3" t="s">
        <v>23</v>
      </c>
      <c r="E120" s="4" t="s">
        <v>130</v>
      </c>
      <c r="F120" s="5" t="s">
        <v>131</v>
      </c>
      <c r="G120" s="4" t="s">
        <v>132</v>
      </c>
      <c r="H120" s="6" t="s">
        <v>133</v>
      </c>
      <c r="I120" s="3" t="s">
        <v>134</v>
      </c>
      <c r="J120" s="6" t="s">
        <v>135</v>
      </c>
      <c r="M120" s="7">
        <v>43412</v>
      </c>
      <c r="N120" s="8" t="str">
        <f t="shared" si="1"/>
        <v>Psychiatrická nemocnice Horní Beřkovice
Podřipská 1, 411 85 Horní Beřkovice
Smlouva o centralizovaném zadávání uzavřena dne: 08.11.2018</v>
      </c>
    </row>
    <row r="121" spans="1:14" ht="43.5" x14ac:dyDescent="0.35">
      <c r="A121" s="2" t="s">
        <v>425</v>
      </c>
      <c r="B121" s="3" t="s">
        <v>426</v>
      </c>
      <c r="C121" s="3" t="s">
        <v>427</v>
      </c>
      <c r="D121" s="3" t="s">
        <v>23</v>
      </c>
      <c r="E121" s="4" t="s">
        <v>130</v>
      </c>
      <c r="F121" s="5" t="s">
        <v>131</v>
      </c>
      <c r="G121" s="4" t="s">
        <v>132</v>
      </c>
      <c r="H121" s="6" t="s">
        <v>133</v>
      </c>
      <c r="I121" s="3" t="s">
        <v>134</v>
      </c>
      <c r="J121" s="6" t="s">
        <v>135</v>
      </c>
      <c r="M121" s="7">
        <v>43412</v>
      </c>
      <c r="N121" s="8" t="str">
        <f t="shared" si="1"/>
        <v>Dětská psychiatrická nemocnice Louny
Rybalkova 1400, 440 01 Louny
Smlouva o centralizovaném zadávání uzavřena dne: 08.11.2018</v>
      </c>
    </row>
    <row r="122" spans="1:14" ht="43.5" x14ac:dyDescent="0.35">
      <c r="A122" s="2" t="s">
        <v>428</v>
      </c>
      <c r="B122" s="3" t="s">
        <v>429</v>
      </c>
      <c r="C122" s="3" t="s">
        <v>430</v>
      </c>
      <c r="D122" s="3" t="s">
        <v>28</v>
      </c>
      <c r="E122" s="4" t="s">
        <v>105</v>
      </c>
      <c r="F122" s="5" t="s">
        <v>106</v>
      </c>
      <c r="G122" s="4"/>
      <c r="M122" s="7">
        <v>43313</v>
      </c>
      <c r="N122" s="8" t="str">
        <f t="shared" si="1"/>
        <v>Správa Národního parku Podyjí
Na Vyhlídce 1581/5, 669 02 Znojmo
Smlouva o centralizovaném zadávání uzavřena dne: 01.08.2018</v>
      </c>
    </row>
    <row r="123" spans="1:14" ht="43.5" x14ac:dyDescent="0.35">
      <c r="A123" s="2" t="s">
        <v>431</v>
      </c>
      <c r="B123" s="3" t="s">
        <v>432</v>
      </c>
      <c r="C123" s="3" t="s">
        <v>433</v>
      </c>
      <c r="D123" s="3" t="s">
        <v>23</v>
      </c>
      <c r="E123" s="4" t="s">
        <v>130</v>
      </c>
      <c r="F123" s="5" t="s">
        <v>131</v>
      </c>
      <c r="G123" s="4" t="s">
        <v>132</v>
      </c>
      <c r="H123" s="6" t="s">
        <v>133</v>
      </c>
      <c r="I123" s="3" t="s">
        <v>134</v>
      </c>
      <c r="J123" s="6" t="s">
        <v>135</v>
      </c>
      <c r="M123" s="7">
        <v>43412</v>
      </c>
      <c r="N123" s="8" t="str">
        <f t="shared" si="1"/>
        <v>Dětská psychiatrická nemocnice Velká Bíteš
U stadionu 285, 595 01 Velká Bíteš
Smlouva o centralizovaném zadávání uzavřena dne: 08.11.2018</v>
      </c>
    </row>
    <row r="124" spans="1:14" ht="58" x14ac:dyDescent="0.35">
      <c r="A124" s="2" t="s">
        <v>434</v>
      </c>
      <c r="B124" s="3" t="s">
        <v>435</v>
      </c>
      <c r="C124" s="3" t="s">
        <v>436</v>
      </c>
      <c r="D124" s="3" t="s">
        <v>122</v>
      </c>
      <c r="E124" s="4" t="s">
        <v>123</v>
      </c>
      <c r="F124" s="5" t="s">
        <v>124</v>
      </c>
      <c r="G124" s="4"/>
      <c r="M124" s="7">
        <v>43313</v>
      </c>
      <c r="N124" s="8" t="str">
        <f t="shared" si="1"/>
        <v>Dětský domov se školou, základní škola a středisko výchovné péče, Šumperk
Vyhlídka 369/1, 787 01 Šumperk
Smlouva o centralizovaném zadávání uzavřena dne: 01.08.2018</v>
      </c>
    </row>
    <row r="125" spans="1:14" ht="58" x14ac:dyDescent="0.35">
      <c r="A125" s="2" t="s">
        <v>437</v>
      </c>
      <c r="B125" s="3" t="s">
        <v>438</v>
      </c>
      <c r="C125" s="3" t="s">
        <v>439</v>
      </c>
      <c r="D125" s="3" t="s">
        <v>122</v>
      </c>
      <c r="E125" s="4" t="s">
        <v>123</v>
      </c>
      <c r="F125" s="5" t="s">
        <v>124</v>
      </c>
      <c r="G125" s="4"/>
      <c r="M125" s="7">
        <v>43313</v>
      </c>
      <c r="N125" s="8" t="str">
        <f t="shared" si="1"/>
        <v>Mateřská škola, základní škola a střední škola pro sluchově postižené, Valašské Meziříčí, Vsetínská 454
Vsetínská 454/53, 757 14 Valašské Meziříčí
Smlouva o centralizovaném zadávání uzavřena dne: 01.08.2018</v>
      </c>
    </row>
    <row r="126" spans="1:14" ht="43.5" x14ac:dyDescent="0.35">
      <c r="A126" s="2" t="s">
        <v>440</v>
      </c>
      <c r="B126" s="3" t="s">
        <v>441</v>
      </c>
      <c r="C126" s="3" t="s">
        <v>442</v>
      </c>
      <c r="D126" s="3" t="s">
        <v>23</v>
      </c>
      <c r="E126" s="4" t="s">
        <v>130</v>
      </c>
      <c r="F126" s="5" t="s">
        <v>131</v>
      </c>
      <c r="G126" s="4" t="s">
        <v>132</v>
      </c>
      <c r="H126" s="6" t="s">
        <v>133</v>
      </c>
      <c r="I126" s="3" t="s">
        <v>134</v>
      </c>
      <c r="J126" s="6" t="s">
        <v>135</v>
      </c>
      <c r="M126" s="7">
        <v>43412</v>
      </c>
      <c r="N126" s="8" t="str">
        <f t="shared" si="1"/>
        <v>Psychiatrická léčebna Šternberk
Olomoucká 1848/173, 785 01 Šternberk
Smlouva o centralizovaném zadávání uzavřena dne: 08.11.2018</v>
      </c>
    </row>
    <row r="127" spans="1:14" ht="43.5" x14ac:dyDescent="0.35">
      <c r="A127" s="2" t="s">
        <v>443</v>
      </c>
      <c r="B127" s="3" t="s">
        <v>444</v>
      </c>
      <c r="C127" s="3" t="s">
        <v>445</v>
      </c>
      <c r="D127" s="3" t="s">
        <v>23</v>
      </c>
      <c r="E127" s="4" t="s">
        <v>130</v>
      </c>
      <c r="F127" s="5" t="s">
        <v>131</v>
      </c>
      <c r="G127" s="4" t="s">
        <v>132</v>
      </c>
      <c r="H127" s="6" t="s">
        <v>133</v>
      </c>
      <c r="I127" s="3" t="s">
        <v>134</v>
      </c>
      <c r="J127" s="6" t="s">
        <v>135</v>
      </c>
      <c r="M127" s="7">
        <v>43412</v>
      </c>
      <c r="N127" s="8" t="str">
        <f t="shared" si="1"/>
        <v>Fakultní nemocnice Ostrava
17. listopadu 1790, 708 52 Ostrava-Poruba
Smlouva o centralizovaném zadávání uzavřena dne: 08.11.2018</v>
      </c>
    </row>
    <row r="128" spans="1:14" ht="43.5" x14ac:dyDescent="0.35">
      <c r="A128" s="2" t="s">
        <v>446</v>
      </c>
      <c r="B128" s="3" t="s">
        <v>447</v>
      </c>
      <c r="C128" s="3" t="s">
        <v>448</v>
      </c>
      <c r="D128" s="3" t="s">
        <v>23</v>
      </c>
      <c r="E128" s="4" t="s">
        <v>130</v>
      </c>
      <c r="F128" s="5" t="s">
        <v>131</v>
      </c>
      <c r="G128" s="4" t="s">
        <v>132</v>
      </c>
      <c r="H128" s="6" t="s">
        <v>133</v>
      </c>
      <c r="I128" s="3" t="s">
        <v>134</v>
      </c>
      <c r="J128" s="6" t="s">
        <v>135</v>
      </c>
      <c r="M128" s="7">
        <v>43412</v>
      </c>
      <c r="N128" s="8" t="str">
        <f t="shared" si="1"/>
        <v>Psychiatrická nemocnice v Opavě
Olomoucká 305/88, 746 01 Opava
Smlouva o centralizovaném zadávání uzavřena dne: 08.11.2018</v>
      </c>
    </row>
    <row r="129" spans="1:14" ht="58" x14ac:dyDescent="0.35">
      <c r="A129" s="2" t="s">
        <v>449</v>
      </c>
      <c r="B129" s="3" t="s">
        <v>450</v>
      </c>
      <c r="C129" s="3" t="s">
        <v>451</v>
      </c>
      <c r="D129" s="3" t="s">
        <v>122</v>
      </c>
      <c r="E129" s="4" t="s">
        <v>123</v>
      </c>
      <c r="F129" s="5" t="s">
        <v>124</v>
      </c>
      <c r="G129" s="4"/>
      <c r="M129" s="7">
        <v>43313</v>
      </c>
      <c r="N129" s="8" t="str">
        <f t="shared" si="1"/>
        <v>Střední škola, základní škola a mateřská škola pro sluchově postižené, Olomouc, Kosmonautů 4
tř. Kosmonautů 881/4, 779 00 Olomouc - Hodolany
Smlouva o centralizovaném zadávání uzavřena dne: 01.08.2018</v>
      </c>
    </row>
    <row r="130" spans="1:14" ht="43.5" x14ac:dyDescent="0.35">
      <c r="A130" s="2" t="s">
        <v>452</v>
      </c>
      <c r="B130" s="3" t="s">
        <v>453</v>
      </c>
      <c r="C130" s="3" t="s">
        <v>454</v>
      </c>
      <c r="D130" s="3" t="s">
        <v>19</v>
      </c>
      <c r="E130" s="4" t="s">
        <v>208</v>
      </c>
      <c r="F130" s="5" t="s">
        <v>209</v>
      </c>
      <c r="G130" s="4"/>
      <c r="M130" s="7">
        <v>43313</v>
      </c>
      <c r="N130" s="8" t="str">
        <f t="shared" ref="N130:N193" si="2">CONCATENATE(B130,"
",C130,"
Smlouva o centralizovaném zadávání uzavřena dne: ",TEXT(M130,"DD.MM.RRRR"))</f>
        <v>Zeměměřický a katastrální inspektorát v Opavě
Praskova 194/11, 746 01 Opava
Smlouva o centralizovaném zadávání uzavřena dne: 01.08.2018</v>
      </c>
    </row>
    <row r="131" spans="1:14" ht="43.5" x14ac:dyDescent="0.35">
      <c r="A131" s="2" t="s">
        <v>455</v>
      </c>
      <c r="B131" s="3" t="s">
        <v>456</v>
      </c>
      <c r="C131" s="3" t="s">
        <v>454</v>
      </c>
      <c r="D131" s="3" t="s">
        <v>19</v>
      </c>
      <c r="E131" s="4" t="s">
        <v>208</v>
      </c>
      <c r="F131" s="5" t="s">
        <v>209</v>
      </c>
      <c r="G131" s="4"/>
      <c r="M131" s="7">
        <v>43313</v>
      </c>
      <c r="N131" s="8" t="str">
        <f t="shared" si="2"/>
        <v>Katastrální úřad pro Moravskoslezský kraj
Praskova 194/11, 746 01 Opava
Smlouva o centralizovaném zadávání uzavřena dne: 01.08.2018</v>
      </c>
    </row>
    <row r="132" spans="1:14" ht="43.5" x14ac:dyDescent="0.35">
      <c r="A132" s="2" t="s">
        <v>457</v>
      </c>
      <c r="B132" s="3" t="s">
        <v>458</v>
      </c>
      <c r="C132" s="3" t="s">
        <v>459</v>
      </c>
      <c r="D132" s="3" t="s">
        <v>23</v>
      </c>
      <c r="E132" s="4" t="s">
        <v>130</v>
      </c>
      <c r="F132" s="5" t="s">
        <v>131</v>
      </c>
      <c r="G132" s="4" t="s">
        <v>132</v>
      </c>
      <c r="H132" s="6" t="s">
        <v>133</v>
      </c>
      <c r="I132" s="3" t="s">
        <v>134</v>
      </c>
      <c r="J132" s="6" t="s">
        <v>135</v>
      </c>
      <c r="M132" s="7">
        <v>43412</v>
      </c>
      <c r="N132" s="8" t="str">
        <f t="shared" si="2"/>
        <v>Psychiatrická nemocnice Marianny Oranžské
Ves Bílá Voda 1, 790 69 Bílá Voda
Smlouva o centralizovaném zadávání uzavřena dne: 08.11.2018</v>
      </c>
    </row>
    <row r="133" spans="1:14" ht="43.5" x14ac:dyDescent="0.35">
      <c r="A133" s="2" t="s">
        <v>460</v>
      </c>
      <c r="B133" s="3" t="s">
        <v>461</v>
      </c>
      <c r="C133" s="3" t="s">
        <v>462</v>
      </c>
      <c r="D133" s="3" t="s">
        <v>23</v>
      </c>
      <c r="E133" s="4" t="s">
        <v>130</v>
      </c>
      <c r="F133" s="5" t="s">
        <v>131</v>
      </c>
      <c r="G133" s="4" t="s">
        <v>132</v>
      </c>
      <c r="H133" s="6" t="s">
        <v>133</v>
      </c>
      <c r="I133" s="3" t="s">
        <v>134</v>
      </c>
      <c r="J133" s="6" t="s">
        <v>135</v>
      </c>
      <c r="M133" s="7">
        <v>43412</v>
      </c>
      <c r="N133" s="8" t="str">
        <f t="shared" si="2"/>
        <v>Léčebné lázně Kynžvart
Lázeňská 295, 354 91 Lázně Kynžvart
Smlouva o centralizovaném zadávání uzavřena dne: 08.11.2018</v>
      </c>
    </row>
    <row r="134" spans="1:14" ht="43.5" x14ac:dyDescent="0.35">
      <c r="A134" s="2" t="s">
        <v>463</v>
      </c>
      <c r="B134" s="3" t="s">
        <v>464</v>
      </c>
      <c r="C134" s="3" t="s">
        <v>465</v>
      </c>
      <c r="D134" s="3" t="s">
        <v>23</v>
      </c>
      <c r="E134" s="4" t="s">
        <v>130</v>
      </c>
      <c r="F134" s="5" t="s">
        <v>131</v>
      </c>
      <c r="G134" s="4" t="s">
        <v>132</v>
      </c>
      <c r="H134" s="6" t="s">
        <v>133</v>
      </c>
      <c r="I134" s="3" t="s">
        <v>134</v>
      </c>
      <c r="J134" s="6" t="s">
        <v>135</v>
      </c>
      <c r="M134" s="7">
        <v>43412</v>
      </c>
      <c r="N134" s="8" t="str">
        <f t="shared" si="2"/>
        <v>Referenční laboratoře přírodních léčivých zdrojů
Závodní 360/94, 360 00 Karlovy Vary
Smlouva o centralizovaném zadávání uzavřena dne: 08.11.2018</v>
      </c>
    </row>
    <row r="135" spans="1:14" ht="43.5" x14ac:dyDescent="0.35">
      <c r="A135" s="2" t="s">
        <v>466</v>
      </c>
      <c r="B135" s="3" t="s">
        <v>32</v>
      </c>
      <c r="C135" s="3" t="s">
        <v>467</v>
      </c>
      <c r="D135" s="3" t="s">
        <v>84</v>
      </c>
      <c r="E135" s="4" t="s">
        <v>85</v>
      </c>
      <c r="F135" s="5" t="s">
        <v>86</v>
      </c>
      <c r="G135" s="4" t="s">
        <v>87</v>
      </c>
      <c r="H135" s="6" t="s">
        <v>88</v>
      </c>
      <c r="J135" s="6"/>
      <c r="M135" s="7">
        <v>43598</v>
      </c>
      <c r="N135" s="8" t="str">
        <f t="shared" si="2"/>
        <v>Státní pozemkový úřad
Husinecká 1024/11a, 130 00 Praha 3
Smlouva o centralizovaném zadávání uzavřena dne: 13.05.2019</v>
      </c>
    </row>
    <row r="136" spans="1:14" ht="43.5" x14ac:dyDescent="0.35">
      <c r="A136" s="2" t="s">
        <v>468</v>
      </c>
      <c r="B136" s="3" t="s">
        <v>469</v>
      </c>
      <c r="C136" s="3" t="s">
        <v>470</v>
      </c>
      <c r="D136" s="3" t="s">
        <v>20</v>
      </c>
      <c r="E136" s="4" t="s">
        <v>139</v>
      </c>
      <c r="F136" s="5" t="s">
        <v>140</v>
      </c>
      <c r="G136" s="4" t="s">
        <v>141</v>
      </c>
      <c r="H136" s="6" t="s">
        <v>142</v>
      </c>
      <c r="M136" s="7">
        <v>43440</v>
      </c>
      <c r="N136" s="8" t="str">
        <f t="shared" si="2"/>
        <v>Státní fond kinematografie
Dukelských hrdinů 530/47, 170 00 Praha 7
Smlouva o centralizovaném zadávání uzavřena dne: 06.12.2018</v>
      </c>
    </row>
    <row r="137" spans="1:14" ht="43.5" x14ac:dyDescent="0.35">
      <c r="A137" s="2" t="s">
        <v>471</v>
      </c>
      <c r="B137" s="3" t="s">
        <v>472</v>
      </c>
      <c r="C137" s="3" t="s">
        <v>194</v>
      </c>
      <c r="D137" s="3" t="s">
        <v>23</v>
      </c>
      <c r="E137" s="4" t="s">
        <v>130</v>
      </c>
      <c r="F137" s="5" t="s">
        <v>131</v>
      </c>
      <c r="G137" s="4" t="s">
        <v>132</v>
      </c>
      <c r="H137" s="6" t="s">
        <v>133</v>
      </c>
      <c r="I137" s="3" t="s">
        <v>134</v>
      </c>
      <c r="J137" s="6" t="s">
        <v>135</v>
      </c>
      <c r="M137" s="7">
        <v>43412</v>
      </c>
      <c r="N137" s="8" t="str">
        <f t="shared" si="2"/>
        <v>Agentura pro zdravotnický výzkum České republiky
Ruská 2412/85, 100 05 Praha 10
Smlouva o centralizovaném zadávání uzavřena dne: 08.11.2018</v>
      </c>
    </row>
    <row r="138" spans="1:14" ht="43.5" x14ac:dyDescent="0.35">
      <c r="A138" s="2" t="s">
        <v>473</v>
      </c>
      <c r="B138" s="3" t="s">
        <v>474</v>
      </c>
      <c r="C138" s="3" t="s">
        <v>475</v>
      </c>
      <c r="D138" s="3" t="s">
        <v>53</v>
      </c>
      <c r="E138" s="4" t="s">
        <v>476</v>
      </c>
      <c r="F138" s="6" t="s">
        <v>477</v>
      </c>
      <c r="G138" s="4"/>
      <c r="I138" s="6"/>
      <c r="J138" s="6"/>
      <c r="K138" s="6"/>
      <c r="L138" s="6"/>
      <c r="M138" s="7">
        <v>43154</v>
      </c>
      <c r="N138" s="8" t="str">
        <f t="shared" si="2"/>
        <v>Státní pokladna Centrum sdílených služeb, s. p.
Na vápence 915/14, 130 00 Praha 3
Smlouva o centralizovaném zadávání uzavřena dne: 23.02.2018</v>
      </c>
    </row>
    <row r="139" spans="1:14" ht="43.5" x14ac:dyDescent="0.35">
      <c r="A139" s="2" t="s">
        <v>478</v>
      </c>
      <c r="B139" s="3" t="s">
        <v>479</v>
      </c>
      <c r="C139" s="3" t="s">
        <v>480</v>
      </c>
      <c r="D139" s="3" t="s">
        <v>481</v>
      </c>
      <c r="E139" s="4" t="s">
        <v>482</v>
      </c>
      <c r="F139" s="9" t="s">
        <v>483</v>
      </c>
      <c r="G139" s="10" t="s">
        <v>484</v>
      </c>
      <c r="H139" s="5" t="s">
        <v>485</v>
      </c>
      <c r="I139" s="9"/>
      <c r="J139" s="9"/>
      <c r="K139" s="9"/>
      <c r="L139" s="9"/>
      <c r="M139" s="11">
        <v>43448</v>
      </c>
      <c r="N139" s="8" t="str">
        <f t="shared" si="2"/>
        <v>Centrum pro regionální rozvoj České republiky
U nákladového nádraží 3144/4, 130 00 Praha 3
Smlouva o centralizovaném zadávání uzavřena dne: 14.12.2018</v>
      </c>
    </row>
    <row r="140" spans="1:14" ht="43.5" x14ac:dyDescent="0.35">
      <c r="A140" s="2" t="s">
        <v>486</v>
      </c>
      <c r="B140" s="3" t="s">
        <v>487</v>
      </c>
      <c r="C140" s="3" t="s">
        <v>488</v>
      </c>
      <c r="D140" s="3" t="s">
        <v>45</v>
      </c>
      <c r="E140" s="4" t="s">
        <v>46</v>
      </c>
      <c r="F140" s="9" t="s">
        <v>47</v>
      </c>
      <c r="G140" s="10" t="s">
        <v>48</v>
      </c>
      <c r="H140" s="9" t="s">
        <v>49</v>
      </c>
      <c r="I140" s="9"/>
      <c r="J140" s="9"/>
      <c r="K140" s="9"/>
      <c r="L140" s="9"/>
      <c r="M140" s="11">
        <v>43313</v>
      </c>
      <c r="N140" s="8" t="str">
        <f t="shared" si="2"/>
        <v>Agentura pro podnikání a inovace
Žitná 566/18, 120 00 Praha 2
Smlouva o centralizovaném zadávání uzavřena dne: 01.08.2018</v>
      </c>
    </row>
    <row r="141" spans="1:14" ht="43.5" x14ac:dyDescent="0.35">
      <c r="A141" s="2" t="s">
        <v>489</v>
      </c>
      <c r="B141" s="3" t="s">
        <v>34</v>
      </c>
      <c r="C141" s="3" t="s">
        <v>490</v>
      </c>
      <c r="D141" s="3" t="s">
        <v>61</v>
      </c>
      <c r="E141" s="4" t="s">
        <v>62</v>
      </c>
      <c r="F141" s="5" t="s">
        <v>63</v>
      </c>
      <c r="G141" s="4"/>
      <c r="I141" s="5"/>
      <c r="J141" s="5"/>
      <c r="K141" s="5"/>
      <c r="L141" s="5"/>
      <c r="M141" s="11">
        <v>43362</v>
      </c>
      <c r="N141" s="8" t="str">
        <f t="shared" si="2"/>
        <v>Úřad pro přístup k dopravní infrastruktuře
Myslíkova 171/31, 110 00 Praha 1
Smlouva o centralizovaném zadávání uzavřena dne: 19.09.2018</v>
      </c>
    </row>
    <row r="142" spans="1:14" ht="43.5" x14ac:dyDescent="0.35">
      <c r="A142" s="2" t="s">
        <v>491</v>
      </c>
      <c r="B142" s="3" t="s">
        <v>492</v>
      </c>
      <c r="C142" s="3" t="s">
        <v>493</v>
      </c>
      <c r="D142" s="3" t="s">
        <v>492</v>
      </c>
      <c r="E142" s="4" t="s">
        <v>494</v>
      </c>
      <c r="F142" s="5" t="s">
        <v>495</v>
      </c>
      <c r="G142" s="4"/>
      <c r="M142" s="7">
        <v>43202</v>
      </c>
      <c r="N142" s="8" t="str">
        <f t="shared" si="2"/>
        <v>Úřad Národní rozpočtová rady
Letenská 15, 118 10 Praha 1
Smlouva o centralizovaném zadávání uzavřena dne: 12.04.2018</v>
      </c>
    </row>
    <row r="143" spans="1:14" ht="43.5" x14ac:dyDescent="0.35">
      <c r="A143" s="2" t="s">
        <v>496</v>
      </c>
      <c r="B143" s="3" t="s">
        <v>497</v>
      </c>
      <c r="C143" s="3" t="s">
        <v>498</v>
      </c>
      <c r="D143" s="3" t="s">
        <v>53</v>
      </c>
      <c r="E143" s="4" t="s">
        <v>499</v>
      </c>
      <c r="F143" s="5" t="s">
        <v>500</v>
      </c>
      <c r="G143" s="4"/>
      <c r="H143" s="6"/>
      <c r="I143" s="6"/>
      <c r="J143" s="6"/>
      <c r="K143" s="6"/>
      <c r="L143" s="6"/>
      <c r="M143" s="7">
        <v>43076</v>
      </c>
      <c r="N143" s="8" t="str">
        <f t="shared" si="2"/>
        <v>Finanční analytická úřad
Washingtonova 1621/11, 110 00 Praha 1
Smlouva o centralizovaném zadávání uzavřena dne: 07.12.2017</v>
      </c>
    </row>
    <row r="144" spans="1:14" ht="43.5" x14ac:dyDescent="0.35">
      <c r="A144" s="2" t="s">
        <v>501</v>
      </c>
      <c r="B144" s="3" t="s">
        <v>502</v>
      </c>
      <c r="C144" s="3" t="s">
        <v>99</v>
      </c>
      <c r="D144" s="3" t="s">
        <v>84</v>
      </c>
      <c r="E144" s="4" t="s">
        <v>85</v>
      </c>
      <c r="F144" s="5" t="s">
        <v>86</v>
      </c>
      <c r="G144" s="4" t="s">
        <v>87</v>
      </c>
      <c r="H144" s="6" t="s">
        <v>88</v>
      </c>
      <c r="J144" s="6"/>
      <c r="M144" s="7">
        <v>43598</v>
      </c>
      <c r="N144" s="8" t="str">
        <f t="shared" si="2"/>
        <v>Mateřská škola KLÁSEK s.p.o.
Těšnov 65/17, 110 00 Praha 1
Smlouva o centralizovaném zadávání uzavřena dne: 13.05.2019</v>
      </c>
    </row>
    <row r="145" spans="1:14" ht="43.5" x14ac:dyDescent="0.35">
      <c r="A145" s="2" t="s">
        <v>503</v>
      </c>
      <c r="B145" s="3" t="s">
        <v>504</v>
      </c>
      <c r="C145" s="3" t="s">
        <v>505</v>
      </c>
      <c r="D145" s="3" t="s">
        <v>28</v>
      </c>
      <c r="E145" s="4" t="s">
        <v>105</v>
      </c>
      <c r="F145" s="5" t="s">
        <v>106</v>
      </c>
      <c r="G145" s="4"/>
      <c r="M145" s="7">
        <v>43313</v>
      </c>
      <c r="N145" s="8" t="str">
        <f t="shared" si="2"/>
        <v>Správa Národního parku České Švýcarsko
Pražská 457/52, 407 46 Krásná Lípa
Smlouva o centralizovaném zadávání uzavřena dne: 01.08.2018</v>
      </c>
    </row>
    <row r="146" spans="1:14" ht="43.5" x14ac:dyDescent="0.35">
      <c r="A146" s="2" t="s">
        <v>506</v>
      </c>
      <c r="B146" s="3" t="s">
        <v>6</v>
      </c>
      <c r="C146" s="3" t="s">
        <v>507</v>
      </c>
      <c r="D146" s="3" t="s">
        <v>45</v>
      </c>
      <c r="E146" s="4" t="s">
        <v>46</v>
      </c>
      <c r="F146" s="9" t="s">
        <v>47</v>
      </c>
      <c r="G146" s="10" t="s">
        <v>48</v>
      </c>
      <c r="H146" s="9" t="s">
        <v>49</v>
      </c>
      <c r="I146" s="9"/>
      <c r="J146" s="9"/>
      <c r="K146" s="9"/>
      <c r="L146" s="9"/>
      <c r="M146" s="11">
        <v>43313</v>
      </c>
      <c r="N146" s="8" t="str">
        <f t="shared" si="2"/>
        <v>Česká agentura pro standardizaci
Biskupský dvůr 1148/5, 110 00 Praha 1
Smlouva o centralizovaném zadávání uzavřena dne: 01.08.2018</v>
      </c>
    </row>
    <row r="147" spans="1:14" ht="43.5" x14ac:dyDescent="0.35">
      <c r="A147" s="2" t="s">
        <v>508</v>
      </c>
      <c r="B147" s="3" t="s">
        <v>509</v>
      </c>
      <c r="C147" s="3" t="s">
        <v>510</v>
      </c>
      <c r="D147" s="3" t="s">
        <v>84</v>
      </c>
      <c r="E147" s="4" t="s">
        <v>85</v>
      </c>
      <c r="F147" s="5" t="s">
        <v>86</v>
      </c>
      <c r="G147" s="4" t="s">
        <v>87</v>
      </c>
      <c r="H147" s="6" t="s">
        <v>88</v>
      </c>
      <c r="J147" s="6"/>
      <c r="M147" s="7">
        <v>43598</v>
      </c>
      <c r="N147" s="8" t="str">
        <f t="shared" si="2"/>
        <v>Státní veterinární ústav Olomouc
Jakoubka ze Stříbra 462/1, 779 00 Olomouc
Smlouva o centralizovaném zadávání uzavřena dne: 13.05.2019</v>
      </c>
    </row>
    <row r="148" spans="1:14" ht="43.5" x14ac:dyDescent="0.35">
      <c r="A148" s="2" t="s">
        <v>511</v>
      </c>
      <c r="B148" s="3" t="s">
        <v>512</v>
      </c>
      <c r="C148" s="3" t="s">
        <v>513</v>
      </c>
      <c r="D148" s="3" t="s">
        <v>84</v>
      </c>
      <c r="E148" s="4" t="s">
        <v>85</v>
      </c>
      <c r="F148" s="5" t="s">
        <v>86</v>
      </c>
      <c r="G148" s="4" t="s">
        <v>87</v>
      </c>
      <c r="H148" s="6" t="s">
        <v>88</v>
      </c>
      <c r="J148" s="6"/>
      <c r="M148" s="7">
        <v>43598</v>
      </c>
      <c r="N148" s="8" t="str">
        <f t="shared" si="2"/>
        <v>Státní veterinární ústav Jihlava
Rantířovská 93/20, 586 01 Jihlava
Smlouva o centralizovaném zadávání uzavřena dne: 13.05.2019</v>
      </c>
    </row>
    <row r="149" spans="1:14" ht="58" x14ac:dyDescent="0.35">
      <c r="A149" s="2" t="s">
        <v>514</v>
      </c>
      <c r="B149" s="3" t="s">
        <v>515</v>
      </c>
      <c r="C149" s="3" t="s">
        <v>516</v>
      </c>
      <c r="D149" s="3" t="s">
        <v>78</v>
      </c>
      <c r="E149" s="4" t="s">
        <v>79</v>
      </c>
      <c r="F149" s="5" t="s">
        <v>80</v>
      </c>
      <c r="G149" s="4"/>
      <c r="M149" s="7">
        <v>43440</v>
      </c>
      <c r="N149" s="8" t="str">
        <f t="shared" si="2"/>
        <v>Centrum sociálních služeb pro osoby se zrakovým postižením v Brně-Chrlicích
Chrlické nám. 2/2, 643 00 Brno-Chrlice
Smlouva o centralizovaném zadávání uzavřena dne: 06.12.2018</v>
      </c>
    </row>
    <row r="150" spans="1:14" ht="43.5" x14ac:dyDescent="0.35">
      <c r="A150" s="2" t="s">
        <v>517</v>
      </c>
      <c r="B150" s="3" t="s">
        <v>518</v>
      </c>
      <c r="C150" s="3" t="s">
        <v>519</v>
      </c>
      <c r="D150" s="3" t="s">
        <v>23</v>
      </c>
      <c r="E150" s="4" t="s">
        <v>130</v>
      </c>
      <c r="F150" s="5" t="s">
        <v>131</v>
      </c>
      <c r="G150" s="4" t="s">
        <v>132</v>
      </c>
      <c r="H150" s="6" t="s">
        <v>133</v>
      </c>
      <c r="I150" s="3" t="s">
        <v>134</v>
      </c>
      <c r="J150" s="6" t="s">
        <v>135</v>
      </c>
      <c r="M150" s="7">
        <v>43412</v>
      </c>
      <c r="N150" s="8" t="str">
        <f t="shared" si="2"/>
        <v>Horské lázně Karlova Studánka, státní podnik
Karlova Studánka 6, 793 23 Karlova Studánka
Smlouva o centralizovaném zadávání uzavřena dne: 08.11.2018</v>
      </c>
    </row>
    <row r="151" spans="1:14" ht="43.5" x14ac:dyDescent="0.35">
      <c r="A151" s="2" t="s">
        <v>520</v>
      </c>
      <c r="B151" s="3" t="s">
        <v>521</v>
      </c>
      <c r="C151" s="3" t="s">
        <v>522</v>
      </c>
      <c r="D151" s="3" t="s">
        <v>23</v>
      </c>
      <c r="E151" s="4" t="s">
        <v>130</v>
      </c>
      <c r="F151" s="5" t="s">
        <v>131</v>
      </c>
      <c r="G151" s="4" t="s">
        <v>132</v>
      </c>
      <c r="H151" s="6" t="s">
        <v>133</v>
      </c>
      <c r="I151" s="3" t="s">
        <v>134</v>
      </c>
      <c r="J151" s="6" t="s">
        <v>135</v>
      </c>
      <c r="M151" s="7">
        <v>43412</v>
      </c>
      <c r="N151" s="8" t="str">
        <f t="shared" si="2"/>
        <v>Státní léčebné lázně Bludov, státní podnik
Lázeňská 572, 789 61 Bludov
Smlouva o centralizovaném zadávání uzavřena dne: 08.11.2018</v>
      </c>
    </row>
    <row r="152" spans="1:14" ht="43.5" x14ac:dyDescent="0.35">
      <c r="A152" s="2" t="s">
        <v>523</v>
      </c>
      <c r="B152" s="3" t="s">
        <v>524</v>
      </c>
      <c r="C152" s="3" t="s">
        <v>525</v>
      </c>
      <c r="D152" s="3" t="s">
        <v>20</v>
      </c>
      <c r="E152" s="4" t="s">
        <v>139</v>
      </c>
      <c r="F152" s="5" t="s">
        <v>140</v>
      </c>
      <c r="G152" s="4" t="s">
        <v>141</v>
      </c>
      <c r="H152" s="6" t="s">
        <v>142</v>
      </c>
      <c r="M152" s="7">
        <v>43440</v>
      </c>
      <c r="N152" s="8" t="str">
        <f t="shared" si="2"/>
        <v>Národní informační a poradenské středisko pro kulturu
Fügnerovo nám. 1866/5, 120 00 Praha 2
Smlouva o centralizovaném zadávání uzavřena dne: 06.12.2018</v>
      </c>
    </row>
    <row r="153" spans="1:14" ht="43.5" x14ac:dyDescent="0.35">
      <c r="A153" s="2" t="s">
        <v>526</v>
      </c>
      <c r="B153" s="3" t="s">
        <v>527</v>
      </c>
      <c r="C153" s="3" t="s">
        <v>528</v>
      </c>
      <c r="D153" s="3" t="s">
        <v>20</v>
      </c>
      <c r="E153" s="4" t="s">
        <v>139</v>
      </c>
      <c r="F153" s="5" t="s">
        <v>140</v>
      </c>
      <c r="G153" s="4" t="s">
        <v>141</v>
      </c>
      <c r="H153" s="6" t="s">
        <v>142</v>
      </c>
      <c r="M153" s="7">
        <v>43440</v>
      </c>
      <c r="N153" s="8" t="str">
        <f t="shared" si="2"/>
        <v>Pražský filharmonický sbor
Senovážné náměstí 978/23, 110 00 Praha 1
Smlouva o centralizovaném zadávání uzavřena dne: 06.12.2018</v>
      </c>
    </row>
    <row r="154" spans="1:14" ht="43.5" x14ac:dyDescent="0.35">
      <c r="A154" s="2" t="s">
        <v>529</v>
      </c>
      <c r="B154" s="3" t="s">
        <v>530</v>
      </c>
      <c r="C154" s="3" t="s">
        <v>531</v>
      </c>
      <c r="D154" s="3" t="s">
        <v>20</v>
      </c>
      <c r="E154" s="4" t="s">
        <v>139</v>
      </c>
      <c r="F154" s="5" t="s">
        <v>140</v>
      </c>
      <c r="G154" s="4" t="s">
        <v>141</v>
      </c>
      <c r="H154" s="6" t="s">
        <v>142</v>
      </c>
      <c r="M154" s="7">
        <v>43440</v>
      </c>
      <c r="N154" s="8" t="str">
        <f t="shared" si="2"/>
        <v>Knihovna a tiskárna pro nevidomé K. E. Macana
Ve Smečkách 602/15, 110 00 Praha 1
Smlouva o centralizovaném zadávání uzavřena dne: 06.12.2018</v>
      </c>
    </row>
    <row r="155" spans="1:14" ht="43.5" x14ac:dyDescent="0.35">
      <c r="A155" s="2" t="s">
        <v>532</v>
      </c>
      <c r="B155" s="3" t="s">
        <v>533</v>
      </c>
      <c r="C155" s="3" t="s">
        <v>534</v>
      </c>
      <c r="D155" s="3" t="s">
        <v>23</v>
      </c>
      <c r="E155" s="4" t="s">
        <v>130</v>
      </c>
      <c r="F155" s="5" t="s">
        <v>131</v>
      </c>
      <c r="G155" s="4" t="s">
        <v>132</v>
      </c>
      <c r="H155" s="6" t="s">
        <v>133</v>
      </c>
      <c r="I155" s="3" t="s">
        <v>134</v>
      </c>
      <c r="J155" s="6" t="s">
        <v>135</v>
      </c>
      <c r="M155" s="7">
        <v>43412</v>
      </c>
      <c r="N155" s="8" t="str">
        <f t="shared" si="2"/>
        <v>BALMED Praha, státní podnik
Lysolaje 15, 165 55 Praha 6
Smlouva o centralizovaném zadávání uzavřena dne: 08.11.2018</v>
      </c>
    </row>
    <row r="156" spans="1:14" ht="43.5" x14ac:dyDescent="0.35">
      <c r="A156" s="2" t="s">
        <v>535</v>
      </c>
      <c r="B156" s="3" t="s">
        <v>536</v>
      </c>
      <c r="C156" s="3" t="s">
        <v>537</v>
      </c>
      <c r="D156" s="3" t="s">
        <v>45</v>
      </c>
      <c r="E156" s="4" t="s">
        <v>46</v>
      </c>
      <c r="F156" s="9" t="s">
        <v>47</v>
      </c>
      <c r="G156" s="10" t="s">
        <v>48</v>
      </c>
      <c r="H156" s="9" t="s">
        <v>49</v>
      </c>
      <c r="I156" s="9"/>
      <c r="J156" s="9"/>
      <c r="K156" s="9"/>
      <c r="L156" s="9"/>
      <c r="M156" s="11">
        <v>43313</v>
      </c>
      <c r="N156" s="8" t="str">
        <f t="shared" si="2"/>
        <v>Český institut pro akreditaci, o.p.s.
Olšanská 54/3, 130 00 Praha 3
Smlouva o centralizovaném zadávání uzavřena dne: 01.08.2018</v>
      </c>
    </row>
    <row r="157" spans="1:14" ht="43.5" x14ac:dyDescent="0.35">
      <c r="A157" s="2" t="s">
        <v>538</v>
      </c>
      <c r="B157" s="3" t="s">
        <v>539</v>
      </c>
      <c r="C157" s="3" t="s">
        <v>540</v>
      </c>
      <c r="D157" s="3" t="s">
        <v>84</v>
      </c>
      <c r="E157" s="4" t="s">
        <v>85</v>
      </c>
      <c r="F157" s="5" t="s">
        <v>86</v>
      </c>
      <c r="G157" s="4" t="s">
        <v>87</v>
      </c>
      <c r="H157" s="6" t="s">
        <v>88</v>
      </c>
      <c r="J157" s="6"/>
      <c r="M157" s="7">
        <v>43598</v>
      </c>
      <c r="N157" s="8" t="str">
        <f t="shared" si="2"/>
        <v>Střední odborné učiliště včelařské - Včelařské vzdělávací centrum, o.p.s.
Slatiňanská 135, 538 25 Nasavrky
Smlouva o centralizovaném zadávání uzavřena dne: 13.05.2019</v>
      </c>
    </row>
    <row r="158" spans="1:14" ht="43.5" x14ac:dyDescent="0.35">
      <c r="A158" s="2" t="s">
        <v>541</v>
      </c>
      <c r="B158" s="3" t="s">
        <v>542</v>
      </c>
      <c r="C158" s="3" t="s">
        <v>543</v>
      </c>
      <c r="D158" s="3" t="s">
        <v>84</v>
      </c>
      <c r="E158" s="4" t="s">
        <v>85</v>
      </c>
      <c r="F158" s="5" t="s">
        <v>86</v>
      </c>
      <c r="G158" s="4" t="s">
        <v>87</v>
      </c>
      <c r="H158" s="6" t="s">
        <v>88</v>
      </c>
      <c r="J158" s="6"/>
      <c r="M158" s="7">
        <v>43598</v>
      </c>
      <c r="N158" s="8" t="str">
        <f t="shared" si="2"/>
        <v>Státní zkušebna strojů a.s.
Třanovského 622/11, 163 00 Praha 17
Smlouva o centralizovaném zadávání uzavřena dne: 13.05.2019</v>
      </c>
    </row>
    <row r="159" spans="1:14" ht="43.5" x14ac:dyDescent="0.35">
      <c r="A159" s="2" t="s">
        <v>544</v>
      </c>
      <c r="B159" s="3" t="s">
        <v>545</v>
      </c>
      <c r="C159" s="3" t="s">
        <v>546</v>
      </c>
      <c r="D159" s="3" t="s">
        <v>28</v>
      </c>
      <c r="E159" s="4" t="s">
        <v>105</v>
      </c>
      <c r="F159" s="5" t="s">
        <v>106</v>
      </c>
      <c r="G159" s="4"/>
      <c r="M159" s="7">
        <v>43313</v>
      </c>
      <c r="N159" s="8" t="str">
        <f t="shared" si="2"/>
        <v>Česká inspekce životního prostředí
Na Břehu 267/1a, 190 00 Praha 9
Smlouva o centralizovaném zadávání uzavřena dne: 01.08.2018</v>
      </c>
    </row>
    <row r="160" spans="1:14" ht="43.5" x14ac:dyDescent="0.35">
      <c r="A160" s="2" t="s">
        <v>547</v>
      </c>
      <c r="B160" s="3" t="s">
        <v>548</v>
      </c>
      <c r="C160" s="3" t="s">
        <v>549</v>
      </c>
      <c r="D160" s="3" t="s">
        <v>84</v>
      </c>
      <c r="E160" s="4" t="s">
        <v>85</v>
      </c>
      <c r="F160" s="5" t="s">
        <v>86</v>
      </c>
      <c r="G160" s="4" t="s">
        <v>87</v>
      </c>
      <c r="H160" s="6" t="s">
        <v>88</v>
      </c>
      <c r="J160" s="6"/>
      <c r="M160" s="7">
        <v>43598</v>
      </c>
      <c r="N160" s="8" t="str">
        <f t="shared" si="2"/>
        <v>Lesy České republiky, s.p.
Přemyslova 1106/19, 500 08 Hradec Králové
Smlouva o centralizovaném zadávání uzavřena dne: 13.05.2019</v>
      </c>
    </row>
    <row r="161" spans="1:14" ht="43.5" x14ac:dyDescent="0.35">
      <c r="A161" s="2" t="s">
        <v>550</v>
      </c>
      <c r="B161" s="3" t="s">
        <v>551</v>
      </c>
      <c r="C161" s="3" t="s">
        <v>552</v>
      </c>
      <c r="D161" s="3" t="s">
        <v>122</v>
      </c>
      <c r="E161" s="4" t="s">
        <v>123</v>
      </c>
      <c r="F161" s="5" t="s">
        <v>124</v>
      </c>
      <c r="G161" s="4"/>
      <c r="M161" s="7">
        <v>43313</v>
      </c>
      <c r="N161" s="8" t="str">
        <f t="shared" si="2"/>
        <v>Komise J. W. Fulbrighta
Karmelitská 378/17, 118 00 Praha 1
Smlouva o centralizovaném zadávání uzavřena dne: 01.08.2018</v>
      </c>
    </row>
    <row r="162" spans="1:14" ht="43.5" x14ac:dyDescent="0.35">
      <c r="A162" s="2" t="s">
        <v>553</v>
      </c>
      <c r="B162" s="3" t="s">
        <v>554</v>
      </c>
      <c r="C162" s="3" t="s">
        <v>555</v>
      </c>
      <c r="D162" s="3" t="s">
        <v>84</v>
      </c>
      <c r="E162" s="4" t="s">
        <v>85</v>
      </c>
      <c r="F162" s="5" t="s">
        <v>86</v>
      </c>
      <c r="G162" s="4" t="s">
        <v>87</v>
      </c>
      <c r="H162" s="6" t="s">
        <v>88</v>
      </c>
      <c r="J162" s="6"/>
      <c r="M162" s="7">
        <v>43598</v>
      </c>
      <c r="N162" s="8" t="str">
        <f t="shared" si="2"/>
        <v>Mezinárodní testování drůbeže, státní podnik
Ústrašice 63, 390 02 Ústrašice
Smlouva o centralizovaném zadávání uzavřena dne: 13.05.2019</v>
      </c>
    </row>
    <row r="163" spans="1:14" ht="43.5" x14ac:dyDescent="0.35">
      <c r="A163" s="2" t="s">
        <v>556</v>
      </c>
      <c r="B163" s="3" t="s">
        <v>557</v>
      </c>
      <c r="C163" s="3" t="s">
        <v>348</v>
      </c>
      <c r="D163" s="3" t="s">
        <v>19</v>
      </c>
      <c r="E163" s="4" t="s">
        <v>208</v>
      </c>
      <c r="F163" s="5" t="s">
        <v>209</v>
      </c>
      <c r="G163" s="4"/>
      <c r="M163" s="7">
        <v>43313</v>
      </c>
      <c r="N163" s="8" t="str">
        <f t="shared" si="2"/>
        <v>Zeměměřický a katastrální inspektorát v Liberci
Rumjancevova 149/10, 460 65 Liberec 1
Smlouva o centralizovaném zadávání uzavřena dne: 01.08.2018</v>
      </c>
    </row>
    <row r="164" spans="1:14" ht="43.5" x14ac:dyDescent="0.35">
      <c r="A164" s="2" t="s">
        <v>558</v>
      </c>
      <c r="B164" s="3" t="s">
        <v>559</v>
      </c>
      <c r="C164" s="3" t="s">
        <v>354</v>
      </c>
      <c r="D164" s="3" t="s">
        <v>19</v>
      </c>
      <c r="E164" s="4" t="s">
        <v>208</v>
      </c>
      <c r="F164" s="5" t="s">
        <v>209</v>
      </c>
      <c r="G164" s="4"/>
      <c r="M164" s="7">
        <v>43313</v>
      </c>
      <c r="N164" s="8" t="str">
        <f t="shared" si="2"/>
        <v>Zeměměřický a katastrální inspektorát v Brně
Moravské nám. 1/1, 601 51 Brno
Smlouva o centralizovaném zadávání uzavřena dne: 01.08.2018</v>
      </c>
    </row>
    <row r="165" spans="1:14" ht="43.5" x14ac:dyDescent="0.35">
      <c r="A165" s="2" t="s">
        <v>560</v>
      </c>
      <c r="B165" s="3" t="s">
        <v>561</v>
      </c>
      <c r="C165" s="3" t="s">
        <v>562</v>
      </c>
      <c r="D165" s="3" t="s">
        <v>61</v>
      </c>
      <c r="E165" s="4" t="s">
        <v>62</v>
      </c>
      <c r="F165" s="5" t="s">
        <v>63</v>
      </c>
      <c r="G165" s="4"/>
      <c r="I165" s="5"/>
      <c r="J165" s="5"/>
      <c r="K165" s="5"/>
      <c r="L165" s="5"/>
      <c r="M165" s="11">
        <v>43362</v>
      </c>
      <c r="N165" s="8" t="str">
        <f t="shared" si="2"/>
        <v>Centrum dopravního výzkumu, v. v. i.
Líšeňská 2657/33a, 636 00 Brno-Líšeň
Smlouva o centralizovaném zadávání uzavřena dne: 19.09.2018</v>
      </c>
    </row>
    <row r="166" spans="1:14" ht="43.5" x14ac:dyDescent="0.35">
      <c r="A166" s="2" t="s">
        <v>563</v>
      </c>
      <c r="B166" s="3" t="s">
        <v>564</v>
      </c>
      <c r="C166" s="3" t="s">
        <v>319</v>
      </c>
      <c r="D166" s="3" t="s">
        <v>28</v>
      </c>
      <c r="E166" s="4" t="s">
        <v>105</v>
      </c>
      <c r="F166" s="5" t="s">
        <v>106</v>
      </c>
      <c r="G166" s="4"/>
      <c r="M166" s="7">
        <v>43313</v>
      </c>
      <c r="N166" s="8" t="str">
        <f t="shared" si="2"/>
        <v>CENIA, česká informační agentura životního prostředí
Vršovická 1442/65, 100 10 Praha 10
Smlouva o centralizovaném zadávání uzavřena dne: 01.08.2018</v>
      </c>
    </row>
    <row r="167" spans="1:14" ht="43.5" x14ac:dyDescent="0.35">
      <c r="A167" s="2" t="s">
        <v>565</v>
      </c>
      <c r="B167" s="3" t="s">
        <v>566</v>
      </c>
      <c r="C167" s="3" t="s">
        <v>345</v>
      </c>
      <c r="D167" s="3" t="s">
        <v>19</v>
      </c>
      <c r="E167" s="4" t="s">
        <v>208</v>
      </c>
      <c r="F167" s="5" t="s">
        <v>209</v>
      </c>
      <c r="G167" s="4"/>
      <c r="M167" s="7">
        <v>43313</v>
      </c>
      <c r="N167" s="8" t="str">
        <f t="shared" si="2"/>
        <v>Zeměměřický a katastrální inspektorát v Plzni
Radobyčická 2465/12, 301 00 Plzeň
Smlouva o centralizovaném zadávání uzavřena dne: 01.08.2018</v>
      </c>
    </row>
    <row r="168" spans="1:14" ht="58" x14ac:dyDescent="0.35">
      <c r="A168" s="2" t="s">
        <v>567</v>
      </c>
      <c r="B168" s="3" t="s">
        <v>12</v>
      </c>
      <c r="C168" s="3" t="s">
        <v>568</v>
      </c>
      <c r="D168" s="3" t="s">
        <v>122</v>
      </c>
      <c r="E168" s="4" t="s">
        <v>123</v>
      </c>
      <c r="F168" s="5" t="s">
        <v>124</v>
      </c>
      <c r="G168" s="4"/>
      <c r="M168" s="7">
        <v>43313</v>
      </c>
      <c r="N168" s="8" t="str">
        <f t="shared" si="2"/>
        <v>Národní institut pro další vzdělávání (zařízení pro další vzdělávání pedagogických pracovníků)
Senovážné náměstí 872/25, 110 00 Praha 1
Smlouva o centralizovaném zadávání uzavřena dne: 01.08.2018</v>
      </c>
    </row>
    <row r="169" spans="1:14" ht="43.5" x14ac:dyDescent="0.35">
      <c r="A169" s="2" t="s">
        <v>569</v>
      </c>
      <c r="B169" s="3" t="s">
        <v>570</v>
      </c>
      <c r="C169" s="3" t="s">
        <v>571</v>
      </c>
      <c r="D169" s="3" t="s">
        <v>78</v>
      </c>
      <c r="E169" s="4" t="s">
        <v>79</v>
      </c>
      <c r="F169" s="5" t="s">
        <v>80</v>
      </c>
      <c r="G169" s="4"/>
      <c r="M169" s="7">
        <v>43440</v>
      </c>
      <c r="N169" s="8" t="str">
        <f t="shared" si="2"/>
        <v>Výzkumný ústav práce a sociálních věcí, v. v. i.
Dělnická 213/12, 170 00 Praha 7
Smlouva o centralizovaném zadávání uzavřena dne: 06.12.2018</v>
      </c>
    </row>
    <row r="170" spans="1:14" ht="43.5" x14ac:dyDescent="0.35">
      <c r="A170" s="2" t="s">
        <v>572</v>
      </c>
      <c r="B170" s="3" t="s">
        <v>573</v>
      </c>
      <c r="C170" s="3" t="s">
        <v>351</v>
      </c>
      <c r="D170" s="3" t="s">
        <v>19</v>
      </c>
      <c r="E170" s="4" t="s">
        <v>208</v>
      </c>
      <c r="F170" s="5" t="s">
        <v>209</v>
      </c>
      <c r="G170" s="4"/>
      <c r="M170" s="7">
        <v>43313</v>
      </c>
      <c r="N170" s="8" t="str">
        <f t="shared" si="2"/>
        <v>Zeměměřický a katastrální inspektorát v Pardubicích
Čechovo nábřeží 1791/ 530 86 Pardubice
Smlouva o centralizovaném zadávání uzavřena dne: 01.08.2018</v>
      </c>
    </row>
    <row r="171" spans="1:14" ht="43.5" x14ac:dyDescent="0.35">
      <c r="A171" s="2" t="s">
        <v>574</v>
      </c>
      <c r="B171" s="3" t="s">
        <v>575</v>
      </c>
      <c r="C171" s="3" t="s">
        <v>576</v>
      </c>
      <c r="D171" s="3" t="s">
        <v>38</v>
      </c>
      <c r="E171" s="4" t="s">
        <v>39</v>
      </c>
      <c r="F171" s="5" t="s">
        <v>40</v>
      </c>
      <c r="G171" s="4" t="s">
        <v>41</v>
      </c>
      <c r="H171" s="6" t="s">
        <v>42</v>
      </c>
      <c r="M171" s="7">
        <v>43313</v>
      </c>
      <c r="N171" s="8" t="str">
        <f t="shared" si="2"/>
        <v>Volejbalový klub DUKLA Liberec
Jeronýmova 552, 460 07 Liberec
Smlouva o centralizovaném zadávání uzavřena dne: 01.08.2018</v>
      </c>
    </row>
    <row r="172" spans="1:14" ht="58" x14ac:dyDescent="0.35">
      <c r="A172" s="2" t="s">
        <v>577</v>
      </c>
      <c r="B172" s="3" t="s">
        <v>578</v>
      </c>
      <c r="C172" s="3" t="s">
        <v>579</v>
      </c>
      <c r="D172" s="3" t="s">
        <v>122</v>
      </c>
      <c r="E172" s="4" t="s">
        <v>123</v>
      </c>
      <c r="F172" s="5" t="s">
        <v>124</v>
      </c>
      <c r="G172" s="4"/>
      <c r="M172" s="7">
        <v>43313</v>
      </c>
      <c r="N172" s="8" t="str">
        <f t="shared" si="2"/>
        <v>Dětský diagnostický ústav, středisko výchovné péče a základní škola, Liberec
U Opatrovny 444/3, 460 01 Liberec - Perštýn
Smlouva o centralizovaném zadávání uzavřena dne: 01.08.2018</v>
      </c>
    </row>
    <row r="173" spans="1:14" ht="43.5" x14ac:dyDescent="0.35">
      <c r="A173" s="2" t="s">
        <v>580</v>
      </c>
      <c r="B173" s="3" t="s">
        <v>581</v>
      </c>
      <c r="C173" s="3" t="s">
        <v>343</v>
      </c>
      <c r="D173" s="3" t="s">
        <v>19</v>
      </c>
      <c r="E173" s="4" t="s">
        <v>208</v>
      </c>
      <c r="F173" s="5" t="s">
        <v>209</v>
      </c>
      <c r="G173" s="4"/>
      <c r="M173" s="7">
        <v>43313</v>
      </c>
      <c r="N173" s="8" t="str">
        <f t="shared" si="2"/>
        <v>Zeměměřický a katastrální inspektorát v Českých Budějovicích
Lidická tř. 124/11, 370 86 České Budějovice
Smlouva o centralizovaném zadávání uzavřena dne: 01.08.2018</v>
      </c>
    </row>
    <row r="174" spans="1:14" ht="58" x14ac:dyDescent="0.35">
      <c r="A174" s="2" t="s">
        <v>582</v>
      </c>
      <c r="B174" s="3" t="s">
        <v>583</v>
      </c>
      <c r="C174" s="3" t="s">
        <v>584</v>
      </c>
      <c r="D174" s="3" t="s">
        <v>122</v>
      </c>
      <c r="E174" s="4" t="s">
        <v>123</v>
      </c>
      <c r="F174" s="5" t="s">
        <v>124</v>
      </c>
      <c r="G174" s="4"/>
      <c r="M174" s="7">
        <v>43313</v>
      </c>
      <c r="N174" s="8" t="str">
        <f t="shared" si="2"/>
        <v>Výchovný ústav, dětský domov se školou, středisko výchovné péče, základní škola, střední škola a školní jídelna, Děčín XXXII, Vítězství 70
Vítězství 70, 407 11 Děčín - Boletice
Smlouva o centralizovaném zadávání uzavřena dne: 01.08.2018</v>
      </c>
    </row>
    <row r="175" spans="1:14" ht="43.5" x14ac:dyDescent="0.35">
      <c r="A175" s="12" t="s">
        <v>585</v>
      </c>
      <c r="B175" s="4" t="s">
        <v>45</v>
      </c>
      <c r="C175" s="4" t="s">
        <v>586</v>
      </c>
      <c r="D175" s="10" t="s">
        <v>45</v>
      </c>
      <c r="E175" s="4" t="s">
        <v>46</v>
      </c>
      <c r="F175" s="9" t="s">
        <v>47</v>
      </c>
      <c r="G175" s="10" t="s">
        <v>48</v>
      </c>
      <c r="H175" s="9" t="s">
        <v>49</v>
      </c>
      <c r="I175" s="9"/>
      <c r="J175" s="9"/>
      <c r="K175" s="9"/>
      <c r="L175" s="9"/>
      <c r="M175" s="11">
        <v>43313</v>
      </c>
      <c r="N175" s="8" t="str">
        <f t="shared" si="2"/>
        <v>Ministerstvo průmyslu o obchodu
Na Františku 139/32, 110 15 Praha 1
Smlouva o centralizovaném zadávání uzavřena dne: 01.08.2018</v>
      </c>
    </row>
    <row r="176" spans="1:14" ht="43.5" x14ac:dyDescent="0.35">
      <c r="A176" s="2" t="s">
        <v>587</v>
      </c>
      <c r="B176" s="3" t="s">
        <v>588</v>
      </c>
      <c r="C176" s="3" t="s">
        <v>211</v>
      </c>
      <c r="D176" s="3" t="s">
        <v>19</v>
      </c>
      <c r="E176" s="4" t="s">
        <v>208</v>
      </c>
      <c r="F176" s="5" t="s">
        <v>209</v>
      </c>
      <c r="G176" s="4"/>
      <c r="M176" s="7">
        <v>43313</v>
      </c>
      <c r="N176" s="8" t="str">
        <f t="shared" si="2"/>
        <v>Zeměměřický a katastrální inspektorát v Praze
Pod sídlištěm 1800/9, 180 00 Praha 8
Smlouva o centralizovaném zadávání uzavřena dne: 01.08.2018</v>
      </c>
    </row>
    <row r="177" spans="1:14" ht="43.5" x14ac:dyDescent="0.35">
      <c r="A177" s="2" t="s">
        <v>589</v>
      </c>
      <c r="B177" s="3" t="s">
        <v>590</v>
      </c>
      <c r="C177" s="3" t="s">
        <v>591</v>
      </c>
      <c r="D177" s="3" t="s">
        <v>122</v>
      </c>
      <c r="E177" s="4" t="s">
        <v>123</v>
      </c>
      <c r="F177" s="5" t="s">
        <v>124</v>
      </c>
      <c r="G177" s="4"/>
      <c r="M177" s="7">
        <v>43313</v>
      </c>
      <c r="N177" s="8" t="str">
        <f t="shared" si="2"/>
        <v>Základní škola pro tělesně postižené, Opava, Dostojevského 12
Dostojevského 1669/12, 746 01 Opava
Smlouva o centralizovaném zadávání uzavřena dne: 01.08.2018</v>
      </c>
    </row>
    <row r="178" spans="1:14" ht="58" x14ac:dyDescent="0.35">
      <c r="A178" s="2" t="s">
        <v>592</v>
      </c>
      <c r="B178" s="3" t="s">
        <v>593</v>
      </c>
      <c r="C178" s="3" t="s">
        <v>594</v>
      </c>
      <c r="D178" s="3" t="s">
        <v>122</v>
      </c>
      <c r="E178" s="4" t="s">
        <v>123</v>
      </c>
      <c r="F178" s="5" t="s">
        <v>124</v>
      </c>
      <c r="G178" s="4"/>
      <c r="M178" s="7">
        <v>43313</v>
      </c>
      <c r="N178" s="8" t="str">
        <f t="shared" si="2"/>
        <v>Výchovný ústav, středisko výchovné péče HELP, základní škola a střední škola, Střílky, Zámecká 107
Zámecká 107, 768 04 Střílky
Smlouva o centralizovaném zadávání uzavřena dne: 01.08.2018</v>
      </c>
    </row>
    <row r="179" spans="1:14" ht="43.5" x14ac:dyDescent="0.35">
      <c r="A179" s="2" t="s">
        <v>595</v>
      </c>
      <c r="B179" s="3" t="s">
        <v>596</v>
      </c>
      <c r="C179" s="3" t="s">
        <v>597</v>
      </c>
      <c r="D179" s="3" t="s">
        <v>84</v>
      </c>
      <c r="E179" s="4" t="s">
        <v>85</v>
      </c>
      <c r="F179" s="5" t="s">
        <v>86</v>
      </c>
      <c r="G179" s="4" t="s">
        <v>87</v>
      </c>
      <c r="H179" s="6" t="s">
        <v>88</v>
      </c>
      <c r="J179" s="6"/>
      <c r="M179" s="7">
        <v>43598</v>
      </c>
      <c r="N179" s="8" t="str">
        <f t="shared" si="2"/>
        <v>Státní zemědělský intervenční fond
Ve Smečkách 801/33, 110 00 Praha 1
Smlouva o centralizovaném zadávání uzavřena dne: 13.05.2019</v>
      </c>
    </row>
    <row r="180" spans="1:14" ht="58" x14ac:dyDescent="0.35">
      <c r="A180" s="2" t="s">
        <v>598</v>
      </c>
      <c r="B180" s="3" t="s">
        <v>599</v>
      </c>
      <c r="C180" s="3" t="s">
        <v>600</v>
      </c>
      <c r="D180" s="3" t="s">
        <v>122</v>
      </c>
      <c r="E180" s="4" t="s">
        <v>123</v>
      </c>
      <c r="F180" s="5" t="s">
        <v>124</v>
      </c>
      <c r="G180" s="4"/>
      <c r="M180" s="7">
        <v>43313</v>
      </c>
      <c r="N180" s="8" t="str">
        <f t="shared" si="2"/>
        <v>Dětský diagnostický ústav, základní škola a školní jídelna, Praha 4, U Michelského lesa 222
U Michelského lesa 222, 140 00 Praha 4
Smlouva o centralizovaném zadávání uzavřena dne: 01.08.2018</v>
      </c>
    </row>
    <row r="181" spans="1:14" ht="58" x14ac:dyDescent="0.35">
      <c r="A181" s="2" t="s">
        <v>601</v>
      </c>
      <c r="B181" s="3" t="s">
        <v>602</v>
      </c>
      <c r="C181" s="3" t="s">
        <v>603</v>
      </c>
      <c r="D181" s="3" t="s">
        <v>122</v>
      </c>
      <c r="E181" s="4" t="s">
        <v>123</v>
      </c>
      <c r="F181" s="5" t="s">
        <v>124</v>
      </c>
      <c r="G181" s="4"/>
      <c r="M181" s="7">
        <v>43313</v>
      </c>
      <c r="N181" s="8" t="str">
        <f t="shared" si="2"/>
        <v>Střední škola, základní škola a mateřská škola pro sluchově postižené, Praha 5, Holečkova 4
Holečkova 104/4, 150 00 Praha 5
Smlouva o centralizovaném zadávání uzavřena dne: 01.08.2018</v>
      </c>
    </row>
    <row r="182" spans="1:14" ht="58" x14ac:dyDescent="0.35">
      <c r="A182" s="2" t="s">
        <v>604</v>
      </c>
      <c r="B182" s="3" t="s">
        <v>605</v>
      </c>
      <c r="C182" s="3" t="s">
        <v>606</v>
      </c>
      <c r="D182" s="3" t="s">
        <v>122</v>
      </c>
      <c r="E182" s="4" t="s">
        <v>123</v>
      </c>
      <c r="F182" s="5" t="s">
        <v>124</v>
      </c>
      <c r="G182" s="4"/>
      <c r="M182" s="7">
        <v>43313</v>
      </c>
      <c r="N182" s="8" t="str">
        <f t="shared" si="2"/>
        <v>Škola Jaroslava Ježka, Mateřská škola, základní škola, praktická škola a základní umělecká škola pro zrakově postižené
Loretánská 19 a 17, 118 00 Praha 1
Smlouva o centralizovaném zadávání uzavřena dne: 01.08.2018</v>
      </c>
    </row>
    <row r="183" spans="1:14" ht="43.5" x14ac:dyDescent="0.35">
      <c r="A183" s="2" t="s">
        <v>607</v>
      </c>
      <c r="B183" s="3" t="s">
        <v>27</v>
      </c>
      <c r="C183" s="3" t="s">
        <v>608</v>
      </c>
      <c r="D183" s="3" t="s">
        <v>61</v>
      </c>
      <c r="E183" s="4" t="s">
        <v>62</v>
      </c>
      <c r="F183" s="5" t="s">
        <v>63</v>
      </c>
      <c r="G183" s="4"/>
      <c r="I183" s="5"/>
      <c r="J183" s="5"/>
      <c r="K183" s="5"/>
      <c r="L183" s="5"/>
      <c r="M183" s="11">
        <v>43362</v>
      </c>
      <c r="N183" s="8" t="str">
        <f t="shared" si="2"/>
        <v>Úřad pro civilní letectví
K letišti 1149/23, 161 00 Praha 6
Smlouva o centralizovaném zadávání uzavřena dne: 19.09.2018</v>
      </c>
    </row>
    <row r="184" spans="1:14" ht="43.5" x14ac:dyDescent="0.35">
      <c r="A184" s="2" t="s">
        <v>609</v>
      </c>
      <c r="B184" s="3" t="s">
        <v>610</v>
      </c>
      <c r="C184" s="3" t="s">
        <v>611</v>
      </c>
      <c r="D184" s="3" t="s">
        <v>610</v>
      </c>
      <c r="E184" s="4" t="s">
        <v>612</v>
      </c>
      <c r="F184" s="5" t="s">
        <v>613</v>
      </c>
      <c r="G184" s="4"/>
      <c r="M184" s="7">
        <v>43313</v>
      </c>
      <c r="N184" s="8" t="str">
        <f t="shared" si="2"/>
        <v>Úřad průmyslového vlastnictví
Antonína Čermáka 2a, 160 68 Praha 6
Smlouva o centralizovaném zadávání uzavřena dne: 01.08.2018</v>
      </c>
    </row>
    <row r="185" spans="1:14" ht="43.5" x14ac:dyDescent="0.35">
      <c r="A185" s="2" t="s">
        <v>614</v>
      </c>
      <c r="B185" s="3" t="s">
        <v>5</v>
      </c>
      <c r="C185" s="3" t="s">
        <v>507</v>
      </c>
      <c r="D185" s="3" t="s">
        <v>45</v>
      </c>
      <c r="E185" s="4" t="s">
        <v>46</v>
      </c>
      <c r="F185" s="9" t="s">
        <v>47</v>
      </c>
      <c r="G185" s="10" t="s">
        <v>48</v>
      </c>
      <c r="H185" s="9" t="s">
        <v>49</v>
      </c>
      <c r="I185" s="9"/>
      <c r="J185" s="9"/>
      <c r="K185" s="9"/>
      <c r="L185" s="9"/>
      <c r="M185" s="11">
        <v>43313</v>
      </c>
      <c r="N185" s="8" t="str">
        <f t="shared" si="2"/>
        <v>Úřad pro technickou normalizaci, metrologii a státní zkušebnictví
Biskupský dvůr 1148/5, 110 00 Praha 1
Smlouva o centralizovaném zadávání uzavřena dne: 01.08.2018</v>
      </c>
    </row>
    <row r="186" spans="1:14" ht="43.5" x14ac:dyDescent="0.35">
      <c r="A186" s="2" t="s">
        <v>615</v>
      </c>
      <c r="B186" s="3" t="s">
        <v>616</v>
      </c>
      <c r="C186" s="3" t="s">
        <v>99</v>
      </c>
      <c r="D186" s="3" t="s">
        <v>84</v>
      </c>
      <c r="E186" s="4" t="s">
        <v>85</v>
      </c>
      <c r="F186" s="5" t="s">
        <v>86</v>
      </c>
      <c r="G186" s="4" t="s">
        <v>87</v>
      </c>
      <c r="H186" s="6" t="s">
        <v>88</v>
      </c>
      <c r="J186" s="6"/>
      <c r="M186" s="7">
        <v>43598</v>
      </c>
      <c r="N186" s="8" t="str">
        <f t="shared" si="2"/>
        <v>Česká akademie zemědělských věd, (ČAZV)
Těšnov 65/17, 110 00 Praha 1
Smlouva o centralizovaném zadávání uzavřena dne: 13.05.2019</v>
      </c>
    </row>
    <row r="187" spans="1:14" ht="58" x14ac:dyDescent="0.35">
      <c r="A187" s="2" t="s">
        <v>617</v>
      </c>
      <c r="B187" s="3" t="s">
        <v>618</v>
      </c>
      <c r="C187" s="3" t="s">
        <v>619</v>
      </c>
      <c r="D187" s="3" t="s">
        <v>122</v>
      </c>
      <c r="E187" s="4" t="s">
        <v>123</v>
      </c>
      <c r="F187" s="5" t="s">
        <v>124</v>
      </c>
      <c r="G187" s="4"/>
      <c r="M187" s="7">
        <v>43313</v>
      </c>
      <c r="N187" s="8" t="str">
        <f t="shared" si="2"/>
        <v>Výchovný ústav, dětský domov se školou, základní škola, střední škola a školní jídelna, Hostouň, Chodské náměstí 131
Chodské náměstí 131, 345 25 Hostouň
Smlouva o centralizovaném zadávání uzavřena dne: 01.08.2018</v>
      </c>
    </row>
    <row r="188" spans="1:14" ht="43.5" x14ac:dyDescent="0.35">
      <c r="A188" s="2" t="s">
        <v>620</v>
      </c>
      <c r="B188" s="3" t="s">
        <v>621</v>
      </c>
      <c r="C188" s="3" t="s">
        <v>622</v>
      </c>
      <c r="D188" s="3" t="s">
        <v>122</v>
      </c>
      <c r="E188" s="4" t="s">
        <v>123</v>
      </c>
      <c r="F188" s="5" t="s">
        <v>124</v>
      </c>
      <c r="G188" s="4"/>
      <c r="M188" s="7">
        <v>43313</v>
      </c>
      <c r="N188" s="8" t="str">
        <f t="shared" si="2"/>
        <v>Výchovný ústav a střední škola Terešov
Terešov 1, 338 08 Zbiroh
Smlouva o centralizovaném zadávání uzavřena dne: 01.08.2018</v>
      </c>
    </row>
    <row r="189" spans="1:14" ht="58" x14ac:dyDescent="0.35">
      <c r="A189" s="2" t="s">
        <v>623</v>
      </c>
      <c r="B189" s="3" t="s">
        <v>624</v>
      </c>
      <c r="C189" s="3" t="s">
        <v>625</v>
      </c>
      <c r="D189" s="3" t="s">
        <v>122</v>
      </c>
      <c r="E189" s="4" t="s">
        <v>123</v>
      </c>
      <c r="F189" s="5" t="s">
        <v>124</v>
      </c>
      <c r="G189" s="4"/>
      <c r="M189" s="7">
        <v>43313</v>
      </c>
      <c r="N189" s="8" t="str">
        <f t="shared" si="2"/>
        <v>Dětský domov se školou, středisko výchovné péče a základní škola, Býchory
Býchory 152, 280 02 Kolín 2
Smlouva o centralizovaném zadávání uzavřena dne: 01.08.2018</v>
      </c>
    </row>
    <row r="190" spans="1:14" ht="58" x14ac:dyDescent="0.35">
      <c r="A190" s="2" t="s">
        <v>626</v>
      </c>
      <c r="B190" s="3" t="s">
        <v>7</v>
      </c>
      <c r="C190" s="3" t="s">
        <v>627</v>
      </c>
      <c r="D190" s="3" t="s">
        <v>122</v>
      </c>
      <c r="E190" s="4" t="s">
        <v>123</v>
      </c>
      <c r="F190" s="5" t="s">
        <v>124</v>
      </c>
      <c r="G190" s="4"/>
      <c r="M190" s="7">
        <v>43313</v>
      </c>
      <c r="N190" s="8" t="str">
        <f t="shared" si="2"/>
        <v>Výchovný ústav, základní škola, střední škola a středisko výchovné péče, Velké Meziříčí, K Rakůvkám 1
K Rakůvkám 916/1, 594 01 Velké Meziříčí
Smlouva o centralizovaném zadávání uzavřena dne: 01.08.2018</v>
      </c>
    </row>
    <row r="191" spans="1:14" ht="43.5" x14ac:dyDescent="0.35">
      <c r="A191" s="2" t="s">
        <v>628</v>
      </c>
      <c r="B191" s="3" t="s">
        <v>629</v>
      </c>
      <c r="C191" s="3" t="s">
        <v>630</v>
      </c>
      <c r="D191" s="3" t="s">
        <v>122</v>
      </c>
      <c r="E191" s="4" t="s">
        <v>123</v>
      </c>
      <c r="F191" s="5" t="s">
        <v>124</v>
      </c>
      <c r="G191" s="4"/>
      <c r="M191" s="7">
        <v>43313</v>
      </c>
      <c r="N191" s="8" t="str">
        <f t="shared" si="2"/>
        <v>Základní škola a Střední škola Březejc, Sviny 13
Sviny 13, 594 01 Velké Meziříčí
Smlouva o centralizovaném zadávání uzavřena dne: 01.08.2018</v>
      </c>
    </row>
    <row r="192" spans="1:14" ht="43.5" x14ac:dyDescent="0.35">
      <c r="A192" s="2" t="s">
        <v>631</v>
      </c>
      <c r="B192" s="3" t="s">
        <v>632</v>
      </c>
      <c r="C192" s="3" t="s">
        <v>633</v>
      </c>
      <c r="D192" s="3" t="s">
        <v>122</v>
      </c>
      <c r="E192" s="4" t="s">
        <v>123</v>
      </c>
      <c r="F192" s="5" t="s">
        <v>124</v>
      </c>
      <c r="G192" s="4"/>
      <c r="M192" s="7">
        <v>43313</v>
      </c>
      <c r="N192" s="8" t="str">
        <f t="shared" si="2"/>
        <v>Výchovný ústav a středisko výchovné péče, Pšov
Pšov 1, 441 01 Podbořany 1
Smlouva o centralizovaném zadávání uzavřena dne: 01.08.2018</v>
      </c>
    </row>
    <row r="193" spans="1:14" ht="43.5" x14ac:dyDescent="0.35">
      <c r="A193" s="2" t="s">
        <v>634</v>
      </c>
      <c r="B193" s="3" t="s">
        <v>635</v>
      </c>
      <c r="C193" s="3" t="s">
        <v>636</v>
      </c>
      <c r="D193" s="3" t="s">
        <v>122</v>
      </c>
      <c r="E193" s="4" t="s">
        <v>123</v>
      </c>
      <c r="F193" s="5" t="s">
        <v>124</v>
      </c>
      <c r="G193" s="4"/>
      <c r="M193" s="7">
        <v>43313</v>
      </c>
      <c r="N193" s="8" t="str">
        <f t="shared" si="2"/>
        <v>Výchovný ústav, středisko výchovné péče a střední škola Buškovice
Buškovice 203, 441 01 Podbořany
Smlouva o centralizovaném zadávání uzavřena dne: 01.08.2018</v>
      </c>
    </row>
    <row r="194" spans="1:14" ht="43.5" x14ac:dyDescent="0.35">
      <c r="A194" s="2" t="s">
        <v>637</v>
      </c>
      <c r="B194" s="3" t="s">
        <v>638</v>
      </c>
      <c r="C194" s="3" t="s">
        <v>639</v>
      </c>
      <c r="D194" s="3" t="s">
        <v>84</v>
      </c>
      <c r="E194" s="4" t="s">
        <v>85</v>
      </c>
      <c r="F194" s="5" t="s">
        <v>86</v>
      </c>
      <c r="G194" s="4" t="s">
        <v>87</v>
      </c>
      <c r="H194" s="6" t="s">
        <v>88</v>
      </c>
      <c r="J194" s="6"/>
      <c r="M194" s="7">
        <v>43598</v>
      </c>
      <c r="N194" s="8" t="str">
        <f t="shared" ref="N194:N257" si="3">CONCATENATE(B194,"
",C194,"
Smlouva o centralizovaném zadávání uzavřena dne: ",TEXT(M194,"DD.MM.RRRR"))</f>
        <v>Podpůrný a garanční rolnický a lesnický fond, a.s.
Sokolovská 394/17, 186 00 Praha 8
Smlouva o centralizovaném zadávání uzavřena dne: 13.05.2019</v>
      </c>
    </row>
    <row r="195" spans="1:14" ht="43.5" x14ac:dyDescent="0.35">
      <c r="A195" s="2" t="s">
        <v>640</v>
      </c>
      <c r="B195" s="3" t="s">
        <v>25</v>
      </c>
      <c r="C195" s="3" t="s">
        <v>641</v>
      </c>
      <c r="D195" s="3" t="s">
        <v>481</v>
      </c>
      <c r="E195" s="4" t="s">
        <v>482</v>
      </c>
      <c r="F195" s="9" t="s">
        <v>483</v>
      </c>
      <c r="G195" s="10" t="s">
        <v>484</v>
      </c>
      <c r="H195" s="5" t="s">
        <v>485</v>
      </c>
      <c r="I195" s="10"/>
      <c r="J195" s="10"/>
      <c r="K195" s="10"/>
      <c r="L195" s="10"/>
      <c r="M195" s="11">
        <v>43448</v>
      </c>
      <c r="N195" s="8" t="str">
        <f t="shared" si="3"/>
        <v>Česká centrála cestovního ruchu - CzechTourism
Vinohradská 1896/46, 120 00 Praha 2
Smlouva o centralizovaném zadávání uzavřena dne: 14.12.2018</v>
      </c>
    </row>
    <row r="196" spans="1:14" ht="58" x14ac:dyDescent="0.35">
      <c r="A196" s="2" t="s">
        <v>642</v>
      </c>
      <c r="B196" s="3" t="s">
        <v>643</v>
      </c>
      <c r="C196" s="3" t="s">
        <v>644</v>
      </c>
      <c r="D196" s="3" t="s">
        <v>122</v>
      </c>
      <c r="E196" s="4" t="s">
        <v>123</v>
      </c>
      <c r="F196" s="5" t="s">
        <v>124</v>
      </c>
      <c r="G196" s="4"/>
      <c r="M196" s="7">
        <v>43313</v>
      </c>
      <c r="N196" s="8" t="str">
        <f t="shared" si="3"/>
        <v>Obchodní akademie, odborná škola a praktická škola Olgy Havlové, Janské Lázně
Obchodní ulice 282, 542 25 Janské Lázně
Smlouva o centralizovaném zadávání uzavřena dne: 01.08.2018</v>
      </c>
    </row>
    <row r="197" spans="1:14" ht="43.5" x14ac:dyDescent="0.35">
      <c r="A197" s="2" t="s">
        <v>645</v>
      </c>
      <c r="B197" s="3" t="s">
        <v>22</v>
      </c>
      <c r="C197" s="3" t="s">
        <v>646</v>
      </c>
      <c r="D197" s="3" t="s">
        <v>122</v>
      </c>
      <c r="E197" s="4" t="s">
        <v>123</v>
      </c>
      <c r="F197" s="5" t="s">
        <v>124</v>
      </c>
      <c r="G197" s="4"/>
      <c r="M197" s="7">
        <v>43313</v>
      </c>
      <c r="N197" s="8" t="str">
        <f t="shared" si="3"/>
        <v>Výchovný ústav Brandýs nad Orlicí
Komenského 1, 561 12 Brandýs nad Orlicí
Smlouva o centralizovaném zadávání uzavřena dne: 01.08.2018</v>
      </c>
    </row>
    <row r="198" spans="1:14" ht="43.5" x14ac:dyDescent="0.35">
      <c r="A198" s="2" t="s">
        <v>647</v>
      </c>
      <c r="B198" s="3" t="s">
        <v>648</v>
      </c>
      <c r="C198" s="3" t="s">
        <v>649</v>
      </c>
      <c r="D198" s="3" t="s">
        <v>38</v>
      </c>
      <c r="E198" s="4" t="s">
        <v>39</v>
      </c>
      <c r="F198" s="5" t="s">
        <v>40</v>
      </c>
      <c r="G198" s="4" t="s">
        <v>41</v>
      </c>
      <c r="H198" s="6" t="s">
        <v>42</v>
      </c>
      <c r="M198" s="7">
        <v>43313</v>
      </c>
      <c r="N198" s="8" t="str">
        <f t="shared" si="3"/>
        <v>CASRI - Vědecké a servisní pracoviště tělesné výchovy a sportu
Podbabská 1590/3, 160 00 Praha 6
Smlouva o centralizovaném zadávání uzavřena dne: 01.08.2018</v>
      </c>
    </row>
    <row r="199" spans="1:14" ht="43.5" x14ac:dyDescent="0.35">
      <c r="A199" s="2" t="s">
        <v>650</v>
      </c>
      <c r="B199" s="3" t="s">
        <v>651</v>
      </c>
      <c r="C199" s="3" t="s">
        <v>652</v>
      </c>
      <c r="D199" s="3" t="s">
        <v>38</v>
      </c>
      <c r="E199" s="4" t="s">
        <v>39</v>
      </c>
      <c r="F199" s="5" t="s">
        <v>40</v>
      </c>
      <c r="G199" s="4" t="s">
        <v>41</v>
      </c>
      <c r="H199" s="6" t="s">
        <v>42</v>
      </c>
      <c r="M199" s="7">
        <v>43313</v>
      </c>
      <c r="N199" s="8" t="str">
        <f t="shared" si="3"/>
        <v>Handball club DUKLA Praha
Na Julisce 28/2, 160 00 Praha 6
Smlouva o centralizovaném zadávání uzavřena dne: 01.08.2018</v>
      </c>
    </row>
    <row r="200" spans="1:14" ht="58" x14ac:dyDescent="0.35">
      <c r="A200" s="2" t="s">
        <v>653</v>
      </c>
      <c r="B200" s="3" t="s">
        <v>654</v>
      </c>
      <c r="C200" s="3" t="s">
        <v>655</v>
      </c>
      <c r="D200" s="3" t="s">
        <v>122</v>
      </c>
      <c r="E200" s="4" t="s">
        <v>123</v>
      </c>
      <c r="F200" s="5" t="s">
        <v>124</v>
      </c>
      <c r="G200" s="4"/>
      <c r="M200" s="7">
        <v>43313</v>
      </c>
      <c r="N200" s="8" t="str">
        <f t="shared" si="3"/>
        <v>Výchovný ústav, dětský domov se školou, středisko výchovné péče, střední škola, základní škola Moravský Krumlov
Nádražní 698, 672 01 Moravský Krumlov
Smlouva o centralizovaném zadávání uzavřena dne: 01.08.2018</v>
      </c>
    </row>
    <row r="201" spans="1:14" ht="43.5" x14ac:dyDescent="0.35">
      <c r="A201" s="2" t="s">
        <v>656</v>
      </c>
      <c r="B201" s="3" t="s">
        <v>657</v>
      </c>
      <c r="C201" s="3" t="s">
        <v>658</v>
      </c>
      <c r="D201" s="3" t="s">
        <v>122</v>
      </c>
      <c r="E201" s="4" t="s">
        <v>123</v>
      </c>
      <c r="F201" s="5" t="s">
        <v>124</v>
      </c>
      <c r="G201" s="4"/>
      <c r="M201" s="7">
        <v>43313</v>
      </c>
      <c r="N201" s="8" t="str">
        <f t="shared" si="3"/>
        <v>Výchovný ústav, střední škola a školní jídelna Višňové, Zámek 1
Zámek 1, 671 38 Višňové
Smlouva o centralizovaném zadávání uzavřena dne: 01.08.2018</v>
      </c>
    </row>
    <row r="202" spans="1:14" ht="58" x14ac:dyDescent="0.35">
      <c r="A202" s="2" t="s">
        <v>659</v>
      </c>
      <c r="B202" s="3" t="s">
        <v>660</v>
      </c>
      <c r="C202" s="3" t="s">
        <v>661</v>
      </c>
      <c r="D202" s="3" t="s">
        <v>122</v>
      </c>
      <c r="E202" s="4" t="s">
        <v>123</v>
      </c>
      <c r="F202" s="5" t="s">
        <v>124</v>
      </c>
      <c r="G202" s="4"/>
      <c r="M202" s="7">
        <v>43313</v>
      </c>
      <c r="N202" s="8" t="str">
        <f t="shared" si="3"/>
        <v>Dětský domov se školou, základní škola a školní jídelna, Liběchov, Rumburská 54
Rumburská 54, 277 21 Liběchov
Smlouva o centralizovaném zadávání uzavřena dne: 01.08.2018</v>
      </c>
    </row>
    <row r="203" spans="1:14" ht="43.5" x14ac:dyDescent="0.35">
      <c r="A203" s="2" t="s">
        <v>662</v>
      </c>
      <c r="B203" s="3" t="s">
        <v>663</v>
      </c>
      <c r="C203" s="3" t="s">
        <v>664</v>
      </c>
      <c r="D203" s="3" t="s">
        <v>122</v>
      </c>
      <c r="E203" s="4" t="s">
        <v>123</v>
      </c>
      <c r="F203" s="5" t="s">
        <v>124</v>
      </c>
      <c r="G203" s="4"/>
      <c r="M203" s="7">
        <v>43313</v>
      </c>
      <c r="N203" s="8" t="str">
        <f t="shared" si="3"/>
        <v>Výchovný ústav, Kutná Hora, Hloušecká 279
Hloušecká 279/6, 284 01 Kutná Hora
Smlouva o centralizovaném zadávání uzavřena dne: 01.08.2018</v>
      </c>
    </row>
    <row r="204" spans="1:14" ht="43.5" x14ac:dyDescent="0.35">
      <c r="A204" s="2" t="s">
        <v>665</v>
      </c>
      <c r="B204" s="3" t="s">
        <v>666</v>
      </c>
      <c r="C204" s="3" t="s">
        <v>667</v>
      </c>
      <c r="D204" s="3" t="s">
        <v>122</v>
      </c>
      <c r="E204" s="4" t="s">
        <v>123</v>
      </c>
      <c r="F204" s="5" t="s">
        <v>124</v>
      </c>
      <c r="G204" s="4"/>
      <c r="M204" s="7">
        <v>43313</v>
      </c>
      <c r="N204" s="8" t="str">
        <f t="shared" si="3"/>
        <v>Diagnostický ústav pro mládež, Praha 2
Lublaňská 33/1724, 120 00 Praha 2
Smlouva o centralizovaném zadávání uzavřena dne: 01.08.2018</v>
      </c>
    </row>
    <row r="205" spans="1:14" ht="43.5" x14ac:dyDescent="0.35">
      <c r="A205" s="2" t="s">
        <v>668</v>
      </c>
      <c r="B205" s="3" t="s">
        <v>669</v>
      </c>
      <c r="C205" s="3" t="s">
        <v>670</v>
      </c>
      <c r="D205" s="3" t="s">
        <v>61</v>
      </c>
      <c r="E205" s="4" t="s">
        <v>62</v>
      </c>
      <c r="F205" s="5" t="s">
        <v>63</v>
      </c>
      <c r="G205" s="4"/>
      <c r="I205" s="5"/>
      <c r="J205" s="5"/>
      <c r="K205" s="5"/>
      <c r="L205" s="5"/>
      <c r="M205" s="11">
        <v>43362</v>
      </c>
      <c r="N205" s="8" t="str">
        <f t="shared" si="3"/>
        <v>Řízení letového provozu České republiky, státní podnik (ŘLP ČR, s.p.)
Navigační 787, 252 61 Jeneč
Smlouva o centralizovaném zadávání uzavřena dne: 19.09.2018</v>
      </c>
    </row>
    <row r="206" spans="1:14" ht="58" x14ac:dyDescent="0.35">
      <c r="A206" s="2" t="s">
        <v>671</v>
      </c>
      <c r="B206" s="3" t="s">
        <v>672</v>
      </c>
      <c r="C206" s="3" t="s">
        <v>673</v>
      </c>
      <c r="D206" s="3" t="s">
        <v>122</v>
      </c>
      <c r="E206" s="4" t="s">
        <v>123</v>
      </c>
      <c r="F206" s="5" t="s">
        <v>124</v>
      </c>
      <c r="G206" s="4"/>
      <c r="M206" s="7">
        <v>43313</v>
      </c>
      <c r="N206" s="8" t="str">
        <f t="shared" si="3"/>
        <v>Dětský diagnostický ústav, středisko výchovné péče, základní škola a školní jídelna Plzeň, Karlovarská 67
Karlovarská 459/67, 323 00 Plzeň 1
Smlouva o centralizovaném zadávání uzavřena dne: 01.08.2018</v>
      </c>
    </row>
    <row r="207" spans="1:14" ht="58" x14ac:dyDescent="0.35">
      <c r="A207" s="2" t="s">
        <v>674</v>
      </c>
      <c r="B207" s="3" t="s">
        <v>10</v>
      </c>
      <c r="C207" s="3" t="s">
        <v>675</v>
      </c>
      <c r="D207" s="3" t="s">
        <v>122</v>
      </c>
      <c r="E207" s="4" t="s">
        <v>123</v>
      </c>
      <c r="F207" s="5" t="s">
        <v>124</v>
      </c>
      <c r="G207" s="4"/>
      <c r="M207" s="7">
        <v>43313</v>
      </c>
      <c r="N207" s="8" t="str">
        <f t="shared" si="3"/>
        <v>Mateřská škola, základní škola a střední škola pro sluchově postižené, České Budějovice, Riegrova 1
Riegrova 1812/1, 370 01 České Budějovice 3
Smlouva o centralizovaném zadávání uzavřena dne: 01.08.2018</v>
      </c>
    </row>
    <row r="208" spans="1:14" ht="58" x14ac:dyDescent="0.35">
      <c r="A208" s="2" t="s">
        <v>676</v>
      </c>
      <c r="B208" s="3" t="s">
        <v>677</v>
      </c>
      <c r="C208" s="3" t="s">
        <v>678</v>
      </c>
      <c r="D208" s="3" t="s">
        <v>122</v>
      </c>
      <c r="E208" s="4" t="s">
        <v>123</v>
      </c>
      <c r="F208" s="5" t="s">
        <v>124</v>
      </c>
      <c r="G208" s="4"/>
      <c r="M208" s="7">
        <v>43313</v>
      </c>
      <c r="N208" s="8" t="str">
        <f t="shared" si="3"/>
        <v>Dětský diagnostický ústav, dětský domov se školou, středisko výchovné péče, základní škola a školní jídelna, Homole 90
Homole 90, 370 01 České Budějovice
Smlouva o centralizovaném zadávání uzavřena dne: 01.08.2018</v>
      </c>
    </row>
    <row r="209" spans="1:14" ht="58" x14ac:dyDescent="0.35">
      <c r="A209" s="2" t="s">
        <v>679</v>
      </c>
      <c r="B209" s="3" t="s">
        <v>680</v>
      </c>
      <c r="C209" s="3" t="s">
        <v>681</v>
      </c>
      <c r="D209" s="3" t="s">
        <v>122</v>
      </c>
      <c r="E209" s="4" t="s">
        <v>123</v>
      </c>
      <c r="F209" s="5" t="s">
        <v>124</v>
      </c>
      <c r="G209" s="4"/>
      <c r="M209" s="7">
        <v>43313</v>
      </c>
      <c r="N209" s="8" t="str">
        <f t="shared" si="3"/>
        <v>Dětský domov se školou, středisko výchovné péče a základní škola, Chrudim, Čáslavská 624
Čáslavská 624, 537 01 Chrudim 1
Smlouva o centralizovaném zadávání uzavřena dne: 01.08.2018</v>
      </c>
    </row>
    <row r="210" spans="1:14" ht="58" x14ac:dyDescent="0.35">
      <c r="A210" s="2" t="s">
        <v>682</v>
      </c>
      <c r="B210" s="3" t="s">
        <v>683</v>
      </c>
      <c r="C210" s="3" t="s">
        <v>684</v>
      </c>
      <c r="D210" s="3" t="s">
        <v>122</v>
      </c>
      <c r="E210" s="4" t="s">
        <v>123</v>
      </c>
      <c r="F210" s="5" t="s">
        <v>124</v>
      </c>
      <c r="G210" s="4"/>
      <c r="M210" s="7">
        <v>43313</v>
      </c>
      <c r="N210" s="8" t="str">
        <f t="shared" si="3"/>
        <v>Dětský domov se školou, základní škola a školní jídelna, Vrchlabí, Al. Jiráska 617
Al. Jiráska 617, 543 01 Vrchlabí
Smlouva o centralizovaném zadávání uzavřena dne: 01.08.2018</v>
      </c>
    </row>
    <row r="211" spans="1:14" ht="43.5" x14ac:dyDescent="0.35">
      <c r="A211" s="2" t="s">
        <v>685</v>
      </c>
      <c r="B211" s="3" t="s">
        <v>686</v>
      </c>
      <c r="C211" s="3" t="s">
        <v>687</v>
      </c>
      <c r="D211" s="3" t="s">
        <v>122</v>
      </c>
      <c r="E211" s="4" t="s">
        <v>123</v>
      </c>
      <c r="F211" s="5" t="s">
        <v>124</v>
      </c>
      <c r="G211" s="4"/>
      <c r="M211" s="7">
        <v>43313</v>
      </c>
      <c r="N211" s="8" t="str">
        <f t="shared" si="3"/>
        <v>Výchovný ústav, střední škola a středisko výchovné péče, Hostinné
B. Smetany 474, 543 71 Hostinné
Smlouva o centralizovaném zadávání uzavřena dne: 01.08.2018</v>
      </c>
    </row>
    <row r="212" spans="1:14" ht="58" x14ac:dyDescent="0.35">
      <c r="A212" s="2" t="s">
        <v>688</v>
      </c>
      <c r="B212" s="3" t="s">
        <v>689</v>
      </c>
      <c r="C212" s="3" t="s">
        <v>690</v>
      </c>
      <c r="D212" s="3" t="s">
        <v>122</v>
      </c>
      <c r="E212" s="4" t="s">
        <v>123</v>
      </c>
      <c r="F212" s="5" t="s">
        <v>124</v>
      </c>
      <c r="G212" s="4"/>
      <c r="M212" s="7">
        <v>43313</v>
      </c>
      <c r="N212" s="8" t="str">
        <f t="shared" si="3"/>
        <v>Dětský domov se školou, Základní škola a školní jídelna Horní Maršov, Temný Důl 16
Temný Důl 16, 542 26 Horní Maršov
Smlouva o centralizovaném zadávání uzavřena dne: 01.08.2018</v>
      </c>
    </row>
    <row r="213" spans="1:14" ht="43.5" x14ac:dyDescent="0.35">
      <c r="A213" s="2" t="s">
        <v>691</v>
      </c>
      <c r="B213" s="3" t="s">
        <v>38</v>
      </c>
      <c r="C213" s="3" t="s">
        <v>692</v>
      </c>
      <c r="D213" s="3" t="s">
        <v>38</v>
      </c>
      <c r="E213" s="4" t="s">
        <v>39</v>
      </c>
      <c r="F213" s="5" t="s">
        <v>40</v>
      </c>
      <c r="G213" s="4" t="s">
        <v>41</v>
      </c>
      <c r="H213" s="6" t="s">
        <v>42</v>
      </c>
      <c r="M213" s="7">
        <v>43313</v>
      </c>
      <c r="N213" s="8" t="str">
        <f t="shared" si="3"/>
        <v>Ministerstvo obrany
Tychonova 1, 160 00 Praha 6
Smlouva o centralizovaném zadávání uzavřena dne: 01.08.2018</v>
      </c>
    </row>
    <row r="214" spans="1:14" ht="43.5" x14ac:dyDescent="0.35">
      <c r="A214" s="2" t="s">
        <v>693</v>
      </c>
      <c r="B214" s="3" t="s">
        <v>18</v>
      </c>
      <c r="C214" s="3" t="s">
        <v>211</v>
      </c>
      <c r="D214" s="3" t="s">
        <v>19</v>
      </c>
      <c r="E214" s="4" t="s">
        <v>208</v>
      </c>
      <c r="F214" s="5" t="s">
        <v>209</v>
      </c>
      <c r="G214" s="4"/>
      <c r="M214" s="7">
        <v>43313</v>
      </c>
      <c r="N214" s="8" t="str">
        <f t="shared" si="3"/>
        <v>Zeměměřický úřad
Pod sídlištěm 1800/9, 180 00 Praha 8
Smlouva o centralizovaném zadávání uzavřena dne: 01.08.2018</v>
      </c>
    </row>
    <row r="215" spans="1:14" ht="43.5" x14ac:dyDescent="0.35">
      <c r="A215" s="2" t="s">
        <v>694</v>
      </c>
      <c r="B215" s="3" t="s">
        <v>695</v>
      </c>
      <c r="C215" s="3" t="s">
        <v>696</v>
      </c>
      <c r="D215" s="3" t="s">
        <v>38</v>
      </c>
      <c r="E215" s="4" t="s">
        <v>39</v>
      </c>
      <c r="F215" s="5" t="s">
        <v>40</v>
      </c>
      <c r="G215" s="4" t="s">
        <v>41</v>
      </c>
      <c r="H215" s="6" t="s">
        <v>42</v>
      </c>
      <c r="M215" s="7">
        <v>43313</v>
      </c>
      <c r="N215" s="8" t="str">
        <f t="shared" si="3"/>
        <v>Armádní Servisní
Podbabská 1589/1, 160 00 Praha 6
Smlouva o centralizovaném zadávání uzavřena dne: 01.08.2018</v>
      </c>
    </row>
    <row r="216" spans="1:14" ht="43.5" x14ac:dyDescent="0.35">
      <c r="A216" s="2" t="s">
        <v>697</v>
      </c>
      <c r="B216" s="3" t="s">
        <v>698</v>
      </c>
      <c r="C216" s="3" t="s">
        <v>699</v>
      </c>
      <c r="D216" s="3" t="s">
        <v>122</v>
      </c>
      <c r="E216" s="4" t="s">
        <v>123</v>
      </c>
      <c r="F216" s="5" t="s">
        <v>124</v>
      </c>
      <c r="G216" s="4"/>
      <c r="M216" s="7">
        <v>43313</v>
      </c>
      <c r="N216" s="8" t="str">
        <f t="shared" si="3"/>
        <v>Dětský domov se školou, středisko výchovné péče a základní škola, Jihlava
Dělnická 320/1, 586 01 Jihlava
Smlouva o centralizovaném zadávání uzavřena dne: 01.08.2018</v>
      </c>
    </row>
    <row r="217" spans="1:14" ht="43.5" x14ac:dyDescent="0.35">
      <c r="A217" s="2" t="s">
        <v>700</v>
      </c>
      <c r="B217" s="3" t="s">
        <v>701</v>
      </c>
      <c r="C217" s="3" t="s">
        <v>702</v>
      </c>
      <c r="D217" s="3" t="s">
        <v>38</v>
      </c>
      <c r="E217" s="4" t="s">
        <v>39</v>
      </c>
      <c r="F217" s="5" t="s">
        <v>40</v>
      </c>
      <c r="G217" s="4" t="s">
        <v>41</v>
      </c>
      <c r="H217" s="6" t="s">
        <v>42</v>
      </c>
      <c r="M217" s="7">
        <v>43313</v>
      </c>
      <c r="N217" s="8" t="str">
        <f t="shared" si="3"/>
        <v>Vojenská nemocnice Brno
Zábrdovická 3/3, 636 00 Brno
Smlouva o centralizovaném zadávání uzavřena dne: 01.08.2018</v>
      </c>
    </row>
    <row r="218" spans="1:14" ht="43.5" x14ac:dyDescent="0.35">
      <c r="A218" s="2" t="s">
        <v>703</v>
      </c>
      <c r="B218" s="3" t="s">
        <v>704</v>
      </c>
      <c r="C218" s="3" t="s">
        <v>705</v>
      </c>
      <c r="D218" s="3" t="s">
        <v>481</v>
      </c>
      <c r="E218" s="4" t="s">
        <v>482</v>
      </c>
      <c r="F218" s="9" t="s">
        <v>483</v>
      </c>
      <c r="G218" s="10" t="s">
        <v>484</v>
      </c>
      <c r="H218" s="5" t="s">
        <v>485</v>
      </c>
      <c r="I218" s="9"/>
      <c r="J218" s="9"/>
      <c r="K218" s="9"/>
      <c r="L218" s="9"/>
      <c r="M218" s="11">
        <v>43448</v>
      </c>
      <c r="N218" s="8" t="str">
        <f t="shared" si="3"/>
        <v>Ústav územního rozvoje
Jakubské náměstí 644/3, 602 00 Brno-město
Smlouva o centralizovaném zadávání uzavřena dne: 14.12.2018</v>
      </c>
    </row>
    <row r="219" spans="1:14" ht="43.5" x14ac:dyDescent="0.35">
      <c r="A219" s="2" t="s">
        <v>706</v>
      </c>
      <c r="B219" s="3" t="s">
        <v>707</v>
      </c>
      <c r="C219" s="3" t="s">
        <v>708</v>
      </c>
      <c r="D219" s="3" t="s">
        <v>38</v>
      </c>
      <c r="E219" s="4" t="s">
        <v>39</v>
      </c>
      <c r="F219" s="5" t="s">
        <v>40</v>
      </c>
      <c r="G219" s="4" t="s">
        <v>41</v>
      </c>
      <c r="H219" s="6" t="s">
        <v>42</v>
      </c>
      <c r="M219" s="7">
        <v>43313</v>
      </c>
      <c r="N219" s="8" t="str">
        <f t="shared" si="3"/>
        <v>Vojenská nemocnice Olomouc
Sušilovo náměstí 5, 779 00 Olomouc
Smlouva o centralizovaném zadávání uzavřena dne: 01.08.2018</v>
      </c>
    </row>
    <row r="220" spans="1:14" ht="43.5" x14ac:dyDescent="0.35">
      <c r="A220" s="2" t="s">
        <v>709</v>
      </c>
      <c r="B220" s="3" t="s">
        <v>710</v>
      </c>
      <c r="C220" s="3" t="s">
        <v>711</v>
      </c>
      <c r="D220" s="3" t="s">
        <v>122</v>
      </c>
      <c r="E220" s="4" t="s">
        <v>123</v>
      </c>
      <c r="F220" s="5" t="s">
        <v>124</v>
      </c>
      <c r="G220" s="4"/>
      <c r="M220" s="7">
        <v>43313</v>
      </c>
      <c r="N220" s="8" t="str">
        <f t="shared" si="3"/>
        <v>Výchovný ústav, středisko výchovné péče a střední škola Jindřichův Hradec
Gymnazijní 118, 377 01 Jindřichův Hradec
Smlouva o centralizovaném zadávání uzavřena dne: 01.08.2018</v>
      </c>
    </row>
    <row r="221" spans="1:14" ht="43.5" x14ac:dyDescent="0.35">
      <c r="A221" s="2" t="s">
        <v>712</v>
      </c>
      <c r="B221" s="3" t="s">
        <v>713</v>
      </c>
      <c r="C221" s="3" t="s">
        <v>714</v>
      </c>
      <c r="D221" s="3" t="s">
        <v>122</v>
      </c>
      <c r="E221" s="4" t="s">
        <v>123</v>
      </c>
      <c r="F221" s="5" t="s">
        <v>124</v>
      </c>
      <c r="G221" s="4"/>
      <c r="M221" s="7">
        <v>43313</v>
      </c>
      <c r="N221" s="8" t="str">
        <f t="shared" si="3"/>
        <v>Dětský domov se školou a základní škola Kostelec nad Orlicí, Tyršova 7
Tyršova 7, 517 41 Kostelec nad Orlicí
Smlouva o centralizovaném zadávání uzavřena dne: 01.08.2018</v>
      </c>
    </row>
    <row r="222" spans="1:14" ht="43.5" x14ac:dyDescent="0.35">
      <c r="A222" s="2" t="s">
        <v>715</v>
      </c>
      <c r="B222" s="3" t="s">
        <v>716</v>
      </c>
      <c r="C222" s="3" t="s">
        <v>717</v>
      </c>
      <c r="D222" s="3" t="s">
        <v>122</v>
      </c>
      <c r="E222" s="4" t="s">
        <v>123</v>
      </c>
      <c r="F222" s="5" t="s">
        <v>124</v>
      </c>
      <c r="G222" s="4"/>
      <c r="M222" s="7">
        <v>43313</v>
      </c>
      <c r="N222" s="8" t="str">
        <f t="shared" si="3"/>
        <v>Výchovný ústav, střední škola a školní jídelna, Obořiště 1
Obořiště 1, 262 12 Obořiště
Smlouva o centralizovaném zadávání uzavřena dne: 01.08.2018</v>
      </c>
    </row>
    <row r="223" spans="1:14" ht="58" x14ac:dyDescent="0.35">
      <c r="A223" s="2" t="s">
        <v>718</v>
      </c>
      <c r="B223" s="3" t="s">
        <v>719</v>
      </c>
      <c r="C223" s="3" t="s">
        <v>720</v>
      </c>
      <c r="D223" s="3" t="s">
        <v>122</v>
      </c>
      <c r="E223" s="4" t="s">
        <v>123</v>
      </c>
      <c r="F223" s="5" t="s">
        <v>124</v>
      </c>
      <c r="G223" s="4"/>
      <c r="M223" s="7">
        <v>43313</v>
      </c>
      <c r="N223" s="8" t="str">
        <f t="shared" si="3"/>
        <v>Výchovný ústav, dětský domov se školou, základní škola, střední škola a školní jídelna, Místo 66
Místo 66, 431 58 Místo
Smlouva o centralizovaném zadávání uzavřena dne: 01.08.2018</v>
      </c>
    </row>
    <row r="224" spans="1:14" ht="43.5" x14ac:dyDescent="0.35">
      <c r="A224" s="2" t="s">
        <v>721</v>
      </c>
      <c r="B224" s="3" t="s">
        <v>722</v>
      </c>
      <c r="C224" s="3" t="s">
        <v>723</v>
      </c>
      <c r="D224" s="3" t="s">
        <v>61</v>
      </c>
      <c r="E224" s="4" t="s">
        <v>62</v>
      </c>
      <c r="F224" s="5" t="s">
        <v>63</v>
      </c>
      <c r="G224" s="4"/>
      <c r="I224" s="5"/>
      <c r="J224" s="5"/>
      <c r="K224" s="5"/>
      <c r="L224" s="5"/>
      <c r="M224" s="11">
        <v>43362</v>
      </c>
      <c r="N224" s="8" t="str">
        <f t="shared" si="3"/>
        <v>Drážní úřad
Wilsonova 300/8, 121 06 Praha 2
Smlouva o centralizovaném zadávání uzavřena dne: 19.09.2018</v>
      </c>
    </row>
    <row r="225" spans="1:14" ht="43.5" x14ac:dyDescent="0.35">
      <c r="A225" s="2" t="s">
        <v>724</v>
      </c>
      <c r="B225" s="3" t="s">
        <v>725</v>
      </c>
      <c r="C225" s="3" t="s">
        <v>726</v>
      </c>
      <c r="D225" s="3" t="s">
        <v>45</v>
      </c>
      <c r="E225" s="4" t="s">
        <v>46</v>
      </c>
      <c r="F225" s="9" t="s">
        <v>47</v>
      </c>
      <c r="G225" s="10" t="s">
        <v>48</v>
      </c>
      <c r="H225" s="9" t="s">
        <v>49</v>
      </c>
      <c r="I225" s="9"/>
      <c r="J225" s="9"/>
      <c r="K225" s="9"/>
      <c r="L225" s="9"/>
      <c r="M225" s="11">
        <v>43313</v>
      </c>
      <c r="N225" s="8" t="str">
        <f t="shared" si="3"/>
        <v>Správa služeb Ministerstva průmyslu a obchodu ČR
Politických vězňů 931/20, 110 00 Praha 1
Smlouva o centralizovaném zadávání uzavřena dne: 01.08.2018</v>
      </c>
    </row>
    <row r="226" spans="1:14" ht="43.5" x14ac:dyDescent="0.35">
      <c r="A226" s="2" t="s">
        <v>727</v>
      </c>
      <c r="B226" s="3" t="s">
        <v>728</v>
      </c>
      <c r="C226" s="3" t="s">
        <v>729</v>
      </c>
      <c r="D226" s="3" t="s">
        <v>38</v>
      </c>
      <c r="E226" s="4" t="s">
        <v>39</v>
      </c>
      <c r="F226" s="5" t="s">
        <v>40</v>
      </c>
      <c r="G226" s="4" t="s">
        <v>41</v>
      </c>
      <c r="H226" s="6" t="s">
        <v>42</v>
      </c>
      <c r="M226" s="7">
        <v>43313</v>
      </c>
      <c r="N226" s="8" t="str">
        <f t="shared" si="3"/>
        <v>Ústav leteckého zdravotnictví Praha
Generála Píky 229/1, 160 00 Praha 6
Smlouva o centralizovaném zadávání uzavřena dne: 01.08.2018</v>
      </c>
    </row>
    <row r="227" spans="1:14" ht="43.5" x14ac:dyDescent="0.35">
      <c r="A227" s="2" t="s">
        <v>730</v>
      </c>
      <c r="B227" s="3" t="s">
        <v>731</v>
      </c>
      <c r="C227" s="3" t="s">
        <v>732</v>
      </c>
      <c r="D227" s="3" t="s">
        <v>38</v>
      </c>
      <c r="E227" s="4" t="s">
        <v>39</v>
      </c>
      <c r="F227" s="5" t="s">
        <v>40</v>
      </c>
      <c r="G227" s="4" t="s">
        <v>41</v>
      </c>
      <c r="H227" s="6" t="s">
        <v>42</v>
      </c>
      <c r="M227" s="7">
        <v>43313</v>
      </c>
      <c r="N227" s="8" t="str">
        <f t="shared" si="3"/>
        <v>Ústřední vojenská nemocnice - Vojenská fakultní nemocnice Praha
U Vojenské nemocnice 1200/1, 169 02 Praha 6
Smlouva o centralizovaném zadávání uzavřena dne: 01.08.2018</v>
      </c>
    </row>
    <row r="228" spans="1:14" ht="58" x14ac:dyDescent="0.35">
      <c r="A228" s="2" t="s">
        <v>733</v>
      </c>
      <c r="B228" s="3" t="s">
        <v>734</v>
      </c>
      <c r="C228" s="3" t="s">
        <v>735</v>
      </c>
      <c r="D228" s="3" t="s">
        <v>122</v>
      </c>
      <c r="E228" s="4" t="s">
        <v>123</v>
      </c>
      <c r="F228" s="5" t="s">
        <v>124</v>
      </c>
      <c r="G228" s="4"/>
      <c r="M228" s="7">
        <v>43313</v>
      </c>
      <c r="N228" s="8" t="str">
        <f t="shared" si="3"/>
        <v>Dětský domov se školou, středisko výchovné péče, základní škola a školní jídelna Dobřichovice
Pražská 151, 252 29 Dobřichovice
Smlouva o centralizovaném zadávání uzavřena dne: 01.08.2018</v>
      </c>
    </row>
    <row r="229" spans="1:14" ht="43.5" x14ac:dyDescent="0.35">
      <c r="A229" s="2" t="s">
        <v>736</v>
      </c>
      <c r="B229" s="3" t="s">
        <v>737</v>
      </c>
      <c r="C229" s="3" t="s">
        <v>738</v>
      </c>
      <c r="D229" s="3" t="s">
        <v>122</v>
      </c>
      <c r="E229" s="4" t="s">
        <v>123</v>
      </c>
      <c r="F229" s="5" t="s">
        <v>124</v>
      </c>
      <c r="G229" s="4"/>
      <c r="M229" s="7">
        <v>43313</v>
      </c>
      <c r="N229" s="8" t="str">
        <f t="shared" si="3"/>
        <v>Diagnostický ústav a Středisko výchovné péče, Praha 4, Na Dlouhé mezi 19
Na Dlouhé mezi 69/19, 147 00 Praha 4
Smlouva o centralizovaném zadávání uzavřena dne: 01.08.2018</v>
      </c>
    </row>
    <row r="230" spans="1:14" ht="43.5" x14ac:dyDescent="0.35">
      <c r="A230" s="2" t="s">
        <v>739</v>
      </c>
      <c r="B230" s="3" t="s">
        <v>8</v>
      </c>
      <c r="C230" s="3" t="s">
        <v>740</v>
      </c>
      <c r="D230" s="3" t="s">
        <v>122</v>
      </c>
      <c r="E230" s="4" t="s">
        <v>123</v>
      </c>
      <c r="F230" s="5" t="s">
        <v>124</v>
      </c>
      <c r="G230" s="4"/>
      <c r="M230" s="7">
        <v>43313</v>
      </c>
      <c r="N230" s="8" t="str">
        <f t="shared" si="3"/>
        <v>Dům zahraniční spolupráce
Na Poříčí 1035/4, 110 00 Praha 
Smlouva o centralizovaném zadávání uzavřena dne: 01.08.2018</v>
      </c>
    </row>
    <row r="231" spans="1:14" ht="43.5" x14ac:dyDescent="0.35">
      <c r="A231" s="2" t="s">
        <v>741</v>
      </c>
      <c r="B231" s="3" t="s">
        <v>742</v>
      </c>
      <c r="C231" s="3" t="s">
        <v>743</v>
      </c>
      <c r="D231" s="3" t="s">
        <v>122</v>
      </c>
      <c r="E231" s="4" t="s">
        <v>123</v>
      </c>
      <c r="F231" s="5" t="s">
        <v>124</v>
      </c>
      <c r="G231" s="4"/>
      <c r="M231" s="7">
        <v>43313</v>
      </c>
      <c r="N231" s="8" t="str">
        <f t="shared" si="3"/>
        <v>Národní technická knihovna
Technická 2710/6, 160 80 Praha 6
Smlouva o centralizovaném zadávání uzavřena dne: 01.08.2018</v>
      </c>
    </row>
    <row r="232" spans="1:14" ht="43.5" x14ac:dyDescent="0.35">
      <c r="A232" s="2" t="s">
        <v>744</v>
      </c>
      <c r="B232" s="3" t="s">
        <v>745</v>
      </c>
      <c r="C232" s="3" t="s">
        <v>746</v>
      </c>
      <c r="D232" s="3" t="s">
        <v>122</v>
      </c>
      <c r="E232" s="4" t="s">
        <v>123</v>
      </c>
      <c r="F232" s="5" t="s">
        <v>124</v>
      </c>
      <c r="G232" s="4"/>
      <c r="M232" s="7">
        <v>43313</v>
      </c>
      <c r="N232" s="8" t="str">
        <f t="shared" si="3"/>
        <v>Národní pedagogické muzeum a knihovna J. A. Komenského
Valdštejnská 161/20, 118 00 Praha 1
Smlouva o centralizovaném zadávání uzavřena dne: 01.08.2018</v>
      </c>
    </row>
    <row r="233" spans="1:14" ht="43.5" x14ac:dyDescent="0.35">
      <c r="A233" s="2" t="s">
        <v>747</v>
      </c>
      <c r="B233" s="3" t="s">
        <v>748</v>
      </c>
      <c r="C233" s="3" t="s">
        <v>749</v>
      </c>
      <c r="D233" s="3" t="s">
        <v>122</v>
      </c>
      <c r="E233" s="4" t="s">
        <v>123</v>
      </c>
      <c r="F233" s="5" t="s">
        <v>124</v>
      </c>
      <c r="G233" s="4"/>
      <c r="M233" s="7">
        <v>43313</v>
      </c>
      <c r="N233" s="8" t="str">
        <f t="shared" si="3"/>
        <v>Konzervatoř a střední škola Jana Deyla, příspěvková organizace
Maltézské náměstí 476/14, 118 44 Praha 1
Smlouva o centralizovaném zadávání uzavřena dne: 01.08.2018</v>
      </c>
    </row>
    <row r="234" spans="1:14" ht="43.5" x14ac:dyDescent="0.35">
      <c r="A234" s="2" t="s">
        <v>750</v>
      </c>
      <c r="B234" s="3" t="s">
        <v>751</v>
      </c>
      <c r="C234" s="3" t="s">
        <v>752</v>
      </c>
      <c r="D234" s="3" t="s">
        <v>45</v>
      </c>
      <c r="E234" s="4" t="s">
        <v>46</v>
      </c>
      <c r="F234" s="9" t="s">
        <v>47</v>
      </c>
      <c r="G234" s="10" t="s">
        <v>48</v>
      </c>
      <c r="H234" s="9" t="s">
        <v>49</v>
      </c>
      <c r="I234" s="9"/>
      <c r="J234" s="9"/>
      <c r="K234" s="9"/>
      <c r="L234" s="9"/>
      <c r="M234" s="11">
        <v>43313</v>
      </c>
      <c r="N234" s="8" t="str">
        <f t="shared" si="3"/>
        <v>Státní energetická inspekce
Gorazdova 1969/24, 128 01 Praha 1
Smlouva o centralizovaném zadávání uzavřena dne: 01.08.2018</v>
      </c>
    </row>
    <row r="235" spans="1:14" ht="58" x14ac:dyDescent="0.35">
      <c r="A235" s="2" t="s">
        <v>753</v>
      </c>
      <c r="B235" s="3" t="s">
        <v>754</v>
      </c>
      <c r="C235" s="3" t="s">
        <v>755</v>
      </c>
      <c r="D235" s="3" t="s">
        <v>122</v>
      </c>
      <c r="E235" s="4" t="s">
        <v>123</v>
      </c>
      <c r="F235" s="5" t="s">
        <v>124</v>
      </c>
      <c r="G235" s="4"/>
      <c r="M235" s="7">
        <v>43313</v>
      </c>
      <c r="N235" s="8" t="str">
        <f t="shared" si="3"/>
        <v>Výchovný ústav, dětský domov se školou, základní škola, střední škola a školní jídelna, Kostomlaty pod Milešovkou, Požárnická 168
Požárnická 168, 417 54 Kostomlaty nad Milešovkou
Smlouva o centralizovaném zadávání uzavřena dne: 01.08.2018</v>
      </c>
    </row>
    <row r="236" spans="1:14" ht="58" x14ac:dyDescent="0.35">
      <c r="A236" s="2" t="s">
        <v>756</v>
      </c>
      <c r="B236" s="3" t="s">
        <v>757</v>
      </c>
      <c r="C236" s="3" t="s">
        <v>758</v>
      </c>
      <c r="D236" s="3" t="s">
        <v>122</v>
      </c>
      <c r="E236" s="4" t="s">
        <v>123</v>
      </c>
      <c r="F236" s="5" t="s">
        <v>124</v>
      </c>
      <c r="G236" s="4"/>
      <c r="M236" s="7">
        <v>43313</v>
      </c>
      <c r="N236" s="8" t="str">
        <f t="shared" si="3"/>
        <v>Dětský domov se školou, základní škola a školní jídelna Sedlec-Prčice, Luční 330
Luční 330, 257 91 Sedlec-Prčice
Smlouva o centralizovaném zadávání uzavřena dne: 01.08.2018</v>
      </c>
    </row>
    <row r="237" spans="1:14" ht="43.5" x14ac:dyDescent="0.35">
      <c r="A237" s="2" t="s">
        <v>759</v>
      </c>
      <c r="B237" s="3" t="s">
        <v>760</v>
      </c>
      <c r="C237" s="3" t="s">
        <v>761</v>
      </c>
      <c r="D237" s="3" t="s">
        <v>122</v>
      </c>
      <c r="E237" s="4" t="s">
        <v>123</v>
      </c>
      <c r="F237" s="5" t="s">
        <v>124</v>
      </c>
      <c r="G237" s="4"/>
      <c r="M237" s="7">
        <v>43313</v>
      </c>
      <c r="N237" s="8" t="str">
        <f t="shared" si="3"/>
        <v>Dětský domov se školou, základní škola a školní jídelna, Měcholupy
Měcholupy 2, 339 01 Klatovy
Smlouva o centralizovaném zadávání uzavřena dne: 01.08.2018</v>
      </c>
    </row>
    <row r="238" spans="1:14" ht="58" x14ac:dyDescent="0.35">
      <c r="A238" s="2" t="s">
        <v>762</v>
      </c>
      <c r="B238" s="3" t="s">
        <v>763</v>
      </c>
      <c r="C238" s="3" t="s">
        <v>764</v>
      </c>
      <c r="D238" s="3" t="s">
        <v>122</v>
      </c>
      <c r="E238" s="4" t="s">
        <v>123</v>
      </c>
      <c r="F238" s="5" t="s">
        <v>124</v>
      </c>
      <c r="G238" s="4"/>
      <c r="M238" s="7">
        <v>43313</v>
      </c>
      <c r="N238" s="8" t="str">
        <f t="shared" si="3"/>
        <v>Výchovný ústav Husův domov a školní jídelna, Dvůr Králové nad Labem, Vrchlického 700
Vrchlického 700, 544 01 Dvůr Králové nad Labem
Smlouva o centralizovaném zadávání uzavřena dne: 01.08.2018</v>
      </c>
    </row>
    <row r="239" spans="1:14" ht="43.5" x14ac:dyDescent="0.35">
      <c r="A239" s="2" t="s">
        <v>765</v>
      </c>
      <c r="B239" s="3" t="s">
        <v>766</v>
      </c>
      <c r="C239" s="3" t="s">
        <v>767</v>
      </c>
      <c r="D239" s="3" t="s">
        <v>122</v>
      </c>
      <c r="E239" s="4" t="s">
        <v>123</v>
      </c>
      <c r="F239" s="5" t="s">
        <v>124</v>
      </c>
      <c r="G239" s="4"/>
      <c r="M239" s="7">
        <v>43313</v>
      </c>
      <c r="N239" s="8" t="str">
        <f t="shared" si="3"/>
        <v>Výchovný ústav a střední škola, Olešnice na Moravě, Trpínská 317
Trpínská 317, 679 74 Olešnice na Moravě
Smlouva o centralizovaném zadávání uzavřena dne: 01.08.2018</v>
      </c>
    </row>
    <row r="240" spans="1:14" ht="43.5" x14ac:dyDescent="0.35">
      <c r="A240" s="2" t="s">
        <v>768</v>
      </c>
      <c r="B240" s="3" t="s">
        <v>769</v>
      </c>
      <c r="C240" s="3" t="s">
        <v>770</v>
      </c>
      <c r="D240" s="3" t="s">
        <v>122</v>
      </c>
      <c r="E240" s="4" t="s">
        <v>123</v>
      </c>
      <c r="F240" s="5" t="s">
        <v>124</v>
      </c>
      <c r="G240" s="4"/>
      <c r="M240" s="7">
        <v>43313</v>
      </c>
      <c r="N240" s="8" t="str">
        <f t="shared" si="3"/>
        <v>Základní škola a mateřská škola logopedická, Brno, Veslařská 234
Veslařská 339/234, 637 00 Brno - Pisárky
Smlouva o centralizovaném zadávání uzavřena dne: 01.08.2018</v>
      </c>
    </row>
    <row r="241" spans="1:14" ht="43.5" x14ac:dyDescent="0.35">
      <c r="A241" s="2" t="s">
        <v>771</v>
      </c>
      <c r="B241" s="3" t="s">
        <v>772</v>
      </c>
      <c r="C241" s="3" t="s">
        <v>773</v>
      </c>
      <c r="D241" s="3" t="s">
        <v>122</v>
      </c>
      <c r="E241" s="4" t="s">
        <v>123</v>
      </c>
      <c r="F241" s="5" t="s">
        <v>124</v>
      </c>
      <c r="G241" s="4"/>
      <c r="M241" s="7">
        <v>43313</v>
      </c>
      <c r="N241" s="8" t="str">
        <f t="shared" si="3"/>
        <v>Diagnostický ústav a středisko výchovné péče, Brno, Veslařská 246
Veslařská 345/246, 637 00 Brno - Pisárky
Smlouva o centralizovaném zadávání uzavřena dne: 01.08.2018</v>
      </c>
    </row>
    <row r="242" spans="1:14" ht="58" x14ac:dyDescent="0.35">
      <c r="A242" s="2" t="s">
        <v>774</v>
      </c>
      <c r="B242" s="3" t="s">
        <v>775</v>
      </c>
      <c r="C242" s="3" t="s">
        <v>776</v>
      </c>
      <c r="D242" s="3" t="s">
        <v>122</v>
      </c>
      <c r="E242" s="4" t="s">
        <v>123</v>
      </c>
      <c r="F242" s="5" t="s">
        <v>124</v>
      </c>
      <c r="G242" s="4"/>
      <c r="M242" s="7">
        <v>43313</v>
      </c>
      <c r="N242" s="8" t="str">
        <f t="shared" si="3"/>
        <v>Dětský domov se školou, základní škola a školní jídelna, Hamr na Jezeře, Školní 89
Školní 89, 471 28 Hamr na Jezeře
Smlouva o centralizovaném zadávání uzavřena dne: 01.08.2018</v>
      </c>
    </row>
    <row r="243" spans="1:14" ht="43.5" x14ac:dyDescent="0.35">
      <c r="A243" s="2" t="s">
        <v>777</v>
      </c>
      <c r="B243" s="3" t="s">
        <v>778</v>
      </c>
      <c r="C243" s="3" t="s">
        <v>779</v>
      </c>
      <c r="D243" s="3" t="s">
        <v>122</v>
      </c>
      <c r="E243" s="4" t="s">
        <v>123</v>
      </c>
      <c r="F243" s="5" t="s">
        <v>124</v>
      </c>
      <c r="G243" s="4"/>
      <c r="M243" s="7">
        <v>43313</v>
      </c>
      <c r="N243" s="8" t="str">
        <f t="shared" si="3"/>
        <v>Dětský diagnostický ústav, základní škola a školní jídelna, Bohumín
Šunychelská 463, 735 81 Bohumín-Šunychl
Smlouva o centralizovaném zadávání uzavřena dne: 01.08.2018</v>
      </c>
    </row>
    <row r="244" spans="1:14" ht="43.5" x14ac:dyDescent="0.35">
      <c r="A244" s="2" t="s">
        <v>780</v>
      </c>
      <c r="B244" s="3" t="s">
        <v>781</v>
      </c>
      <c r="C244" s="3" t="s">
        <v>782</v>
      </c>
      <c r="D244" s="3" t="s">
        <v>122</v>
      </c>
      <c r="E244" s="4" t="s">
        <v>123</v>
      </c>
      <c r="F244" s="5" t="s">
        <v>124</v>
      </c>
      <c r="G244" s="4"/>
      <c r="M244" s="7">
        <v>43313</v>
      </c>
      <c r="N244" s="8" t="str">
        <f t="shared" si="3"/>
        <v>Dětský domov se školou a základní škola Těrlicko - Horní Těrlicko
Promenádní 561/16, 735 42 Horní Těrlicko
Smlouva o centralizovaném zadávání uzavřena dne: 01.08.2018</v>
      </c>
    </row>
    <row r="245" spans="1:14" ht="43.5" x14ac:dyDescent="0.35">
      <c r="A245" s="2" t="s">
        <v>783</v>
      </c>
      <c r="B245" s="3" t="s">
        <v>784</v>
      </c>
      <c r="C245" s="3" t="s">
        <v>785</v>
      </c>
      <c r="D245" s="3" t="s">
        <v>122</v>
      </c>
      <c r="E245" s="4" t="s">
        <v>123</v>
      </c>
      <c r="F245" s="5" t="s">
        <v>124</v>
      </c>
      <c r="G245" s="4"/>
      <c r="M245" s="7">
        <v>43313</v>
      </c>
      <c r="N245" s="8" t="str">
        <f t="shared" si="3"/>
        <v>Výchovný ústav Ostrava - Hrabůvka
Slezská 49/23, 700 30 Ostrava - Hrabůvka
Smlouva o centralizovaném zadávání uzavřena dne: 01.08.2018</v>
      </c>
    </row>
    <row r="246" spans="1:14" ht="58" x14ac:dyDescent="0.35">
      <c r="A246" s="2" t="s">
        <v>786</v>
      </c>
      <c r="B246" s="3" t="s">
        <v>787</v>
      </c>
      <c r="C246" s="3" t="s">
        <v>788</v>
      </c>
      <c r="D246" s="3" t="s">
        <v>122</v>
      </c>
      <c r="E246" s="4" t="s">
        <v>123</v>
      </c>
      <c r="F246" s="5" t="s">
        <v>124</v>
      </c>
      <c r="G246" s="4"/>
      <c r="M246" s="7">
        <v>43313</v>
      </c>
      <c r="N246" s="8" t="str">
        <f t="shared" si="3"/>
        <v>Dětský diagnostický ústav, středisko výchovné péče, základní škola a školní jídelna, Hradec Králové, Říčařova 277
Říčařova 277/10, 503 01 Hradec Králové
Smlouva o centralizovaném zadávání uzavřena dne: 01.08.2018</v>
      </c>
    </row>
    <row r="247" spans="1:14" ht="43.5" x14ac:dyDescent="0.35">
      <c r="A247" s="2" t="s">
        <v>789</v>
      </c>
      <c r="B247" s="3" t="s">
        <v>29</v>
      </c>
      <c r="C247" s="3" t="s">
        <v>115</v>
      </c>
      <c r="D247" s="3" t="s">
        <v>28</v>
      </c>
      <c r="E247" s="4" t="s">
        <v>105</v>
      </c>
      <c r="F247" s="5" t="s">
        <v>106</v>
      </c>
      <c r="G247" s="4"/>
      <c r="M247" s="7">
        <v>43313</v>
      </c>
      <c r="N247" s="8" t="str">
        <f t="shared" si="3"/>
        <v>Agentura ochrany přírody a krajiny České republiky
Kaplanova 1931/1, 148 00 Praha 11
Smlouva o centralizovaném zadávání uzavřena dne: 01.08.2018</v>
      </c>
    </row>
    <row r="248" spans="1:14" ht="43.5" x14ac:dyDescent="0.35">
      <c r="A248" s="2" t="s">
        <v>790</v>
      </c>
      <c r="B248" s="3" t="s">
        <v>791</v>
      </c>
      <c r="C248" s="3" t="s">
        <v>792</v>
      </c>
      <c r="D248" s="3" t="s">
        <v>122</v>
      </c>
      <c r="E248" s="4" t="s">
        <v>123</v>
      </c>
      <c r="F248" s="5" t="s">
        <v>124</v>
      </c>
      <c r="G248" s="4"/>
      <c r="M248" s="7">
        <v>43313</v>
      </c>
      <c r="N248" s="8" t="str">
        <f t="shared" si="3"/>
        <v>Pedagogické centrum pro polské národnostní školství
Ostravská 612/21, 737 01 Český Těšín
Smlouva o centralizovaném zadávání uzavřena dne: 01.08.2018</v>
      </c>
    </row>
    <row r="249" spans="1:14" ht="43.5" x14ac:dyDescent="0.35">
      <c r="A249" s="2" t="s">
        <v>793</v>
      </c>
      <c r="B249" s="3" t="s">
        <v>794</v>
      </c>
      <c r="C249" s="3" t="s">
        <v>795</v>
      </c>
      <c r="D249" s="3" t="s">
        <v>122</v>
      </c>
      <c r="E249" s="4" t="s">
        <v>123</v>
      </c>
      <c r="F249" s="5" t="s">
        <v>124</v>
      </c>
      <c r="G249" s="4"/>
      <c r="M249" s="7">
        <v>43313</v>
      </c>
      <c r="N249" s="8" t="str">
        <f t="shared" si="3"/>
        <v>Výchovný ústav, středisko výchovné péče Klíčov a střední škola
Čakovická 783/51, 190 00 Praha 9
Smlouva o centralizovaném zadávání uzavřena dne: 01.08.2018</v>
      </c>
    </row>
    <row r="250" spans="1:14" ht="58" x14ac:dyDescent="0.35">
      <c r="A250" s="2" t="s">
        <v>796</v>
      </c>
      <c r="B250" s="3" t="s">
        <v>797</v>
      </c>
      <c r="C250" s="3" t="s">
        <v>798</v>
      </c>
      <c r="D250" s="3" t="s">
        <v>122</v>
      </c>
      <c r="E250" s="4" t="s">
        <v>123</v>
      </c>
      <c r="F250" s="5" t="s">
        <v>124</v>
      </c>
      <c r="G250" s="4"/>
      <c r="M250" s="7">
        <v>43313</v>
      </c>
      <c r="N250" s="8" t="str">
        <f t="shared" si="3"/>
        <v>Dětský domov se školou, základní škola a školní jídelna, Bystřice pod Hostýnem, Havlíčkova 547
Havlíčkova 547, 768 61 Bystřice pod Hostýnem
Smlouva o centralizovaném zadávání uzavřena dne: 01.08.2018</v>
      </c>
    </row>
    <row r="251" spans="1:14" ht="43.5" x14ac:dyDescent="0.35">
      <c r="A251" s="2" t="s">
        <v>799</v>
      </c>
      <c r="B251" s="3" t="s">
        <v>800</v>
      </c>
      <c r="C251" s="3" t="s">
        <v>801</v>
      </c>
      <c r="D251" s="3" t="s">
        <v>122</v>
      </c>
      <c r="E251" s="4" t="s">
        <v>123</v>
      </c>
      <c r="F251" s="5" t="s">
        <v>124</v>
      </c>
      <c r="G251" s="4"/>
      <c r="M251" s="7">
        <v>43313</v>
      </c>
      <c r="N251" s="8" t="str">
        <f t="shared" si="3"/>
        <v>Výchovný ústav, střední škola a školní jídelna, Žulová, Komenského 154
Komenského 154, 790 65 Žulová
Smlouva o centralizovaném zadávání uzavřena dne: 01.08.2018</v>
      </c>
    </row>
    <row r="252" spans="1:14" ht="43.5" x14ac:dyDescent="0.35">
      <c r="A252" s="2" t="s">
        <v>802</v>
      </c>
      <c r="B252" s="3" t="s">
        <v>803</v>
      </c>
      <c r="C252" s="3" t="s">
        <v>804</v>
      </c>
      <c r="D252" s="3" t="s">
        <v>23</v>
      </c>
      <c r="E252" s="4" t="s">
        <v>130</v>
      </c>
      <c r="F252" s="5" t="s">
        <v>131</v>
      </c>
      <c r="G252" s="4" t="s">
        <v>132</v>
      </c>
      <c r="H252" s="6" t="s">
        <v>133</v>
      </c>
      <c r="I252" s="3" t="s">
        <v>134</v>
      </c>
      <c r="J252" s="6" t="s">
        <v>135</v>
      </c>
      <c r="M252" s="7">
        <v>43412</v>
      </c>
      <c r="N252" s="8" t="str">
        <f t="shared" si="3"/>
        <v>Fakultní nemocnice Brno
Jihlavská 340/20, 625 00 Brno
Smlouva o centralizovaném zadávání uzavřena dne: 08.11.2018</v>
      </c>
    </row>
    <row r="253" spans="1:14" ht="58" x14ac:dyDescent="0.35">
      <c r="A253" s="2" t="s">
        <v>805</v>
      </c>
      <c r="B253" s="3" t="s">
        <v>806</v>
      </c>
      <c r="C253" s="3" t="s">
        <v>807</v>
      </c>
      <c r="D253" s="3" t="s">
        <v>122</v>
      </c>
      <c r="E253" s="4" t="s">
        <v>123</v>
      </c>
      <c r="F253" s="5" t="s">
        <v>124</v>
      </c>
      <c r="G253" s="4"/>
      <c r="M253" s="7">
        <v>43313</v>
      </c>
      <c r="N253" s="8" t="str">
        <f t="shared" si="3"/>
        <v>Střední škola, základní škola a mateřská škola pro  zdravotně znevýhodněné, Brno, Kamenomlýnská 2
Kamenomlýnská 124/2, 603 00 Brno - Pisárky
Smlouva o centralizovaném zadávání uzavřena dne: 01.08.2018</v>
      </c>
    </row>
    <row r="254" spans="1:14" ht="58" x14ac:dyDescent="0.35">
      <c r="A254" s="2" t="s">
        <v>808</v>
      </c>
      <c r="B254" s="3" t="s">
        <v>809</v>
      </c>
      <c r="C254" s="3" t="s">
        <v>810</v>
      </c>
      <c r="D254" s="3" t="s">
        <v>122</v>
      </c>
      <c r="E254" s="4" t="s">
        <v>123</v>
      </c>
      <c r="F254" s="5" t="s">
        <v>124</v>
      </c>
      <c r="G254" s="4"/>
      <c r="M254" s="7">
        <v>43313</v>
      </c>
      <c r="N254" s="8" t="str">
        <f t="shared" si="3"/>
        <v>Dětský domov se školou, středisko výchovné péče a základní škola, Praha 2, Jana Masaryka 16
Jana Masaryka 64/16, 120 00 Praha 2
Smlouva o centralizovaném zadávání uzavřena dne: 01.08.2018</v>
      </c>
    </row>
    <row r="255" spans="1:14" ht="43.5" x14ac:dyDescent="0.35">
      <c r="A255" s="2" t="s">
        <v>811</v>
      </c>
      <c r="B255" s="3" t="s">
        <v>812</v>
      </c>
      <c r="C255" s="3" t="s">
        <v>813</v>
      </c>
      <c r="D255" s="3" t="s">
        <v>61</v>
      </c>
      <c r="E255" s="4" t="s">
        <v>62</v>
      </c>
      <c r="F255" s="5" t="s">
        <v>63</v>
      </c>
      <c r="G255" s="4"/>
      <c r="I255" s="5"/>
      <c r="J255" s="5"/>
      <c r="K255" s="5"/>
      <c r="L255" s="5"/>
      <c r="M255" s="11">
        <v>43362</v>
      </c>
      <c r="N255" s="8" t="str">
        <f t="shared" si="3"/>
        <v>Ředitelství silnic a dálnic
Na Pankráci 546/56, 140 00 Praha 4
Smlouva o centralizovaném zadávání uzavřena dne: 19.09.2018</v>
      </c>
    </row>
    <row r="256" spans="1:14" ht="43.5" x14ac:dyDescent="0.35">
      <c r="A256" s="2" t="s">
        <v>814</v>
      </c>
      <c r="B256" s="3" t="s">
        <v>815</v>
      </c>
      <c r="C256" s="3" t="s">
        <v>816</v>
      </c>
      <c r="D256" s="3" t="s">
        <v>45</v>
      </c>
      <c r="E256" s="4" t="s">
        <v>46</v>
      </c>
      <c r="F256" s="9" t="s">
        <v>47</v>
      </c>
      <c r="G256" s="10" t="s">
        <v>48</v>
      </c>
      <c r="H256" s="9" t="s">
        <v>49</v>
      </c>
      <c r="I256" s="9"/>
      <c r="J256" s="9"/>
      <c r="K256" s="9"/>
      <c r="L256" s="9"/>
      <c r="M256" s="11">
        <v>43313</v>
      </c>
      <c r="N256" s="8" t="str">
        <f t="shared" si="3"/>
        <v>Správa uložišť radioaktivních odpadů
Dlážděná 1004/6, 128 01 Praha 1
Smlouva o centralizovaném zadávání uzavřena dne: 01.08.2018</v>
      </c>
    </row>
    <row r="257" spans="1:14" ht="43.5" x14ac:dyDescent="0.35">
      <c r="A257" s="12" t="s">
        <v>817</v>
      </c>
      <c r="B257" s="4" t="s">
        <v>481</v>
      </c>
      <c r="C257" s="4" t="s">
        <v>818</v>
      </c>
      <c r="D257" s="3" t="s">
        <v>481</v>
      </c>
      <c r="E257" s="4" t="s">
        <v>482</v>
      </c>
      <c r="F257" s="9" t="s">
        <v>483</v>
      </c>
      <c r="G257" s="10" t="s">
        <v>484</v>
      </c>
      <c r="H257" s="5" t="s">
        <v>485</v>
      </c>
      <c r="I257" s="9"/>
      <c r="J257" s="9"/>
      <c r="K257" s="9"/>
      <c r="L257" s="9"/>
      <c r="M257" s="11">
        <v>43448</v>
      </c>
      <c r="N257" s="8" t="str">
        <f t="shared" si="3"/>
        <v>Ministerstvo pro místní rozvoj
Staroměstské náměstí 6, 110 15 Praha 1
Smlouva o centralizovaném zadávání uzavřena dne: 14.12.2018</v>
      </c>
    </row>
    <row r="258" spans="1:14" ht="43.5" x14ac:dyDescent="0.35">
      <c r="A258" s="2" t="s">
        <v>819</v>
      </c>
      <c r="B258" s="3" t="s">
        <v>61</v>
      </c>
      <c r="C258" s="3" t="s">
        <v>357</v>
      </c>
      <c r="D258" s="3" t="s">
        <v>61</v>
      </c>
      <c r="E258" s="4" t="s">
        <v>62</v>
      </c>
      <c r="F258" s="5" t="s">
        <v>63</v>
      </c>
      <c r="G258" s="4"/>
      <c r="I258" s="5"/>
      <c r="J258" s="5"/>
      <c r="K258" s="5"/>
      <c r="L258" s="5"/>
      <c r="M258" s="11">
        <v>43362</v>
      </c>
      <c r="N258" s="8" t="str">
        <f t="shared" ref="N258:N321" si="4">CONCATENATE(B258,"
",C258,"
Smlouva o centralizovaném zadávání uzavřena dne: ",TEXT(M258,"DD.MM.RRRR"))</f>
        <v>Ministerstvo dopravy
nábřeží Ludvíka Svobody 1222/12, 110 15 Praha 1
Smlouva o centralizovaném zadávání uzavřena dne: 19.09.2018</v>
      </c>
    </row>
    <row r="259" spans="1:14" ht="43.5" x14ac:dyDescent="0.35">
      <c r="A259" s="2" t="s">
        <v>820</v>
      </c>
      <c r="B259" s="3" t="s">
        <v>2</v>
      </c>
      <c r="C259" s="3" t="s">
        <v>357</v>
      </c>
      <c r="D259" s="3" t="s">
        <v>61</v>
      </c>
      <c r="E259" s="4" t="s">
        <v>62</v>
      </c>
      <c r="F259" s="5" t="s">
        <v>63</v>
      </c>
      <c r="G259" s="4"/>
      <c r="I259" s="5"/>
      <c r="J259" s="5"/>
      <c r="K259" s="5"/>
      <c r="L259" s="5"/>
      <c r="M259" s="11">
        <v>43362</v>
      </c>
      <c r="N259" s="8" t="str">
        <f t="shared" si="4"/>
        <v>Ředitelství vodních cest ČR
nábřeží Ludvíka Svobody 1222/12, 110 15 Praha 1
Smlouva o centralizovaném zadávání uzavřena dne: 19.09.2018</v>
      </c>
    </row>
    <row r="260" spans="1:14" ht="43.5" x14ac:dyDescent="0.35">
      <c r="A260" s="2" t="s">
        <v>821</v>
      </c>
      <c r="B260" s="3" t="s">
        <v>822</v>
      </c>
      <c r="C260" s="3" t="s">
        <v>823</v>
      </c>
      <c r="D260" s="3" t="s">
        <v>822</v>
      </c>
      <c r="E260" s="4" t="s">
        <v>824</v>
      </c>
      <c r="F260" s="5" t="s">
        <v>825</v>
      </c>
      <c r="G260" s="4"/>
      <c r="M260" s="7">
        <v>43313</v>
      </c>
      <c r="N260" s="8" t="str">
        <f t="shared" si="4"/>
        <v>Národní bezpečnostní úřad
Na Popelce 2/16, 150 06 Praha 56
Smlouva o centralizovaném zadávání uzavřena dne: 01.08.2018</v>
      </c>
    </row>
    <row r="261" spans="1:14" ht="43.5" x14ac:dyDescent="0.35">
      <c r="A261" s="2" t="s">
        <v>826</v>
      </c>
      <c r="B261" s="3" t="s">
        <v>827</v>
      </c>
      <c r="C261" s="3" t="s">
        <v>828</v>
      </c>
      <c r="D261" s="3" t="s">
        <v>53</v>
      </c>
      <c r="E261" s="4" t="s">
        <v>829</v>
      </c>
      <c r="F261" s="6" t="s">
        <v>830</v>
      </c>
      <c r="G261" s="4"/>
      <c r="I261" s="6"/>
      <c r="J261" s="6"/>
      <c r="K261" s="6"/>
      <c r="L261" s="6"/>
      <c r="M261" s="7">
        <v>43154</v>
      </c>
      <c r="N261" s="8" t="str">
        <f t="shared" si="4"/>
        <v>Úřad pro zastupování státu ve věcech majetkových
Rašínovo nábřeží 390/42, 128 00 Praha 2
Smlouva o centralizovaném zadávání uzavřena dne: 23.02.2018</v>
      </c>
    </row>
    <row r="262" spans="1:14" ht="43.5" x14ac:dyDescent="0.35">
      <c r="A262" s="2" t="s">
        <v>831</v>
      </c>
      <c r="B262" s="3" t="s">
        <v>832</v>
      </c>
      <c r="C262" s="3" t="s">
        <v>833</v>
      </c>
      <c r="D262" s="3" t="s">
        <v>122</v>
      </c>
      <c r="E262" s="4" t="s">
        <v>123</v>
      </c>
      <c r="F262" s="5" t="s">
        <v>124</v>
      </c>
      <c r="G262" s="4"/>
      <c r="M262" s="7">
        <v>43313</v>
      </c>
      <c r="N262" s="8" t="str">
        <f t="shared" si="4"/>
        <v>Antidopingový výbor ČR
Za Císařským Mlýnem 1063/5, 170 00 Praha 7
Smlouva o centralizovaném zadávání uzavřena dne: 01.08.2018</v>
      </c>
    </row>
    <row r="263" spans="1:14" ht="43.5" x14ac:dyDescent="0.35">
      <c r="A263" s="2" t="s">
        <v>834</v>
      </c>
      <c r="B263" s="3" t="s">
        <v>9</v>
      </c>
      <c r="C263" s="3" t="s">
        <v>835</v>
      </c>
      <c r="D263" s="3" t="s">
        <v>122</v>
      </c>
      <c r="E263" s="4" t="s">
        <v>123</v>
      </c>
      <c r="F263" s="5" t="s">
        <v>124</v>
      </c>
      <c r="G263" s="4"/>
      <c r="M263" s="7">
        <v>43313</v>
      </c>
      <c r="N263" s="8" t="str">
        <f t="shared" si="4"/>
        <v>Dětský domov se školou, základní škola a školní jídelna, Veselíčko 1
Veselíčko 1, 751 25 Veselíčko
Smlouva o centralizovaném zadávání uzavřena dne: 01.08.2018</v>
      </c>
    </row>
    <row r="264" spans="1:14" ht="43.5" x14ac:dyDescent="0.35">
      <c r="A264" s="2" t="s">
        <v>836</v>
      </c>
      <c r="B264" s="3" t="s">
        <v>837</v>
      </c>
      <c r="C264" s="3" t="s">
        <v>838</v>
      </c>
      <c r="D264" s="3" t="s">
        <v>122</v>
      </c>
      <c r="E264" s="4" t="s">
        <v>123</v>
      </c>
      <c r="F264" s="5" t="s">
        <v>124</v>
      </c>
      <c r="G264" s="4"/>
      <c r="M264" s="7">
        <v>43313</v>
      </c>
      <c r="N264" s="8" t="str">
        <f t="shared" si="4"/>
        <v>Výchovný ústav a střední škola, Dřevohostice, Novosady 248
Novosady 248,  751 14 Dřevohostice 
Smlouva o centralizovaném zadávání uzavřena dne: 01.08.2018</v>
      </c>
    </row>
    <row r="265" spans="1:14" ht="43.5" x14ac:dyDescent="0.35">
      <c r="A265" s="2" t="s">
        <v>839</v>
      </c>
      <c r="B265" s="3" t="s">
        <v>840</v>
      </c>
      <c r="C265" s="3" t="s">
        <v>841</v>
      </c>
      <c r="D265" s="3" t="s">
        <v>78</v>
      </c>
      <c r="E265" s="4" t="s">
        <v>79</v>
      </c>
      <c r="F265" s="5" t="s">
        <v>80</v>
      </c>
      <c r="G265" s="4"/>
      <c r="M265" s="7">
        <v>43440</v>
      </c>
      <c r="N265" s="8" t="str">
        <f t="shared" si="4"/>
        <v>Centrum sociálních služeb Hrabyně
Hrabyně 3/202, 747 67 Hrabyně
Smlouva o centralizovaném zadávání uzavřena dne: 06.12.2018</v>
      </c>
    </row>
    <row r="266" spans="1:14" ht="43.5" x14ac:dyDescent="0.35">
      <c r="A266" s="2" t="s">
        <v>842</v>
      </c>
      <c r="B266" s="3" t="s">
        <v>843</v>
      </c>
      <c r="C266" s="3" t="s">
        <v>844</v>
      </c>
      <c r="D266" s="3" t="s">
        <v>843</v>
      </c>
      <c r="E266" s="4" t="s">
        <v>845</v>
      </c>
      <c r="F266" s="5" t="s">
        <v>846</v>
      </c>
      <c r="G266" s="4"/>
      <c r="M266" s="7">
        <v>43348</v>
      </c>
      <c r="N266" s="8" t="str">
        <f t="shared" si="4"/>
        <v>Úřad pro ochranu osobních údajů
Pplk. Sochora 27, 170 00 Praha 7
Smlouva o centralizovaném zadávání uzavřena dne: 05.09.2018</v>
      </c>
    </row>
    <row r="267" spans="1:14" ht="58" x14ac:dyDescent="0.35">
      <c r="A267" s="2" t="s">
        <v>847</v>
      </c>
      <c r="B267" s="3" t="s">
        <v>848</v>
      </c>
      <c r="C267" s="3" t="s">
        <v>849</v>
      </c>
      <c r="D267" s="3" t="s">
        <v>122</v>
      </c>
      <c r="E267" s="4" t="s">
        <v>123</v>
      </c>
      <c r="F267" s="5" t="s">
        <v>124</v>
      </c>
      <c r="G267" s="4"/>
      <c r="M267" s="7">
        <v>43313</v>
      </c>
      <c r="N267" s="8" t="str">
        <f t="shared" si="4"/>
        <v>Výchovný ústav, středisko výchovné péče, střední škola a školní jídelna, Černovice, Jiráskova 285
Jiráskova 285, 394 94 Černovice
Smlouva o centralizovaném zadávání uzavřena dne: 01.08.2018</v>
      </c>
    </row>
    <row r="268" spans="1:14" ht="43.5" x14ac:dyDescent="0.35">
      <c r="A268" s="2" t="s">
        <v>850</v>
      </c>
      <c r="B268" s="3" t="s">
        <v>851</v>
      </c>
      <c r="C268" s="3" t="s">
        <v>852</v>
      </c>
      <c r="D268" s="3" t="s">
        <v>45</v>
      </c>
      <c r="E268" s="4" t="s">
        <v>46</v>
      </c>
      <c r="F268" s="9" t="s">
        <v>47</v>
      </c>
      <c r="G268" s="10" t="s">
        <v>48</v>
      </c>
      <c r="H268" s="9" t="s">
        <v>49</v>
      </c>
      <c r="I268" s="9"/>
      <c r="J268" s="9"/>
      <c r="K268" s="9"/>
      <c r="L268" s="9"/>
      <c r="M268" s="11">
        <v>43313</v>
      </c>
      <c r="N268" s="8" t="str">
        <f t="shared" si="4"/>
        <v>Český úřad pro zkoušení zbraní a střeliva
Jilmová 759/12, 130 00 Praha 3
Smlouva o centralizovaném zadávání uzavřena dne: 01.08.2018</v>
      </c>
    </row>
    <row r="269" spans="1:14" ht="58" x14ac:dyDescent="0.35">
      <c r="A269" s="2" t="s">
        <v>853</v>
      </c>
      <c r="B269" s="3" t="s">
        <v>854</v>
      </c>
      <c r="C269" s="3" t="s">
        <v>855</v>
      </c>
      <c r="D269" s="3" t="s">
        <v>122</v>
      </c>
      <c r="E269" s="4" t="s">
        <v>123</v>
      </c>
      <c r="F269" s="5" t="s">
        <v>124</v>
      </c>
      <c r="G269" s="4"/>
      <c r="M269" s="7">
        <v>43313</v>
      </c>
      <c r="N269" s="8" t="str">
        <f t="shared" si="4"/>
        <v>Výchovný ústav, dětský domov se školou, střední škola, základní škola a školní jídelna, Počátky, Horní 617
Horní 617, 394 64 Počátky
Smlouva o centralizovaném zadávání uzavřena dne: 01.08.2018</v>
      </c>
    </row>
    <row r="270" spans="1:14" ht="58" x14ac:dyDescent="0.35">
      <c r="A270" s="2" t="s">
        <v>856</v>
      </c>
      <c r="B270" s="3" t="s">
        <v>857</v>
      </c>
      <c r="C270" s="3" t="s">
        <v>858</v>
      </c>
      <c r="D270" s="3" t="s">
        <v>122</v>
      </c>
      <c r="E270" s="4" t="s">
        <v>123</v>
      </c>
      <c r="F270" s="5" t="s">
        <v>124</v>
      </c>
      <c r="G270" s="4"/>
      <c r="M270" s="7">
        <v>43313</v>
      </c>
      <c r="N270" s="8" t="str">
        <f t="shared" si="4"/>
        <v>Dětský domov se školou, základní škola, střední škola a školní jídelna Žlutice, Jiráskova 344
Jiráskova 344, 364 52 Žlutice
Smlouva o centralizovaném zadávání uzavřena dne: 01.08.2018</v>
      </c>
    </row>
    <row r="271" spans="1:14" ht="43.5" x14ac:dyDescent="0.35">
      <c r="A271" s="2" t="s">
        <v>859</v>
      </c>
      <c r="B271" s="3" t="s">
        <v>3</v>
      </c>
      <c r="C271" s="3" t="s">
        <v>860</v>
      </c>
      <c r="D271" s="3" t="s">
        <v>61</v>
      </c>
      <c r="E271" s="4" t="s">
        <v>62</v>
      </c>
      <c r="F271" s="5" t="s">
        <v>63</v>
      </c>
      <c r="G271" s="4"/>
      <c r="I271" s="5"/>
      <c r="J271" s="5"/>
      <c r="K271" s="5"/>
      <c r="L271" s="5"/>
      <c r="M271" s="11">
        <v>43362</v>
      </c>
      <c r="N271" s="8" t="str">
        <f t="shared" si="4"/>
        <v>Státní fond dopravní infrastruktury
Sokolovská 1955/278, 190 00 Praha 9
Smlouva o centralizovaném zadávání uzavřena dne: 19.09.2018</v>
      </c>
    </row>
    <row r="272" spans="1:14" ht="43.5" x14ac:dyDescent="0.35">
      <c r="A272" s="2" t="s">
        <v>861</v>
      </c>
      <c r="B272" s="3" t="s">
        <v>33</v>
      </c>
      <c r="C272" s="3" t="s">
        <v>641</v>
      </c>
      <c r="D272" s="3" t="s">
        <v>481</v>
      </c>
      <c r="E272" s="4" t="s">
        <v>482</v>
      </c>
      <c r="F272" s="9" t="s">
        <v>483</v>
      </c>
      <c r="G272" s="10" t="s">
        <v>484</v>
      </c>
      <c r="H272" s="5" t="s">
        <v>485</v>
      </c>
      <c r="I272" s="10"/>
      <c r="J272" s="10"/>
      <c r="K272" s="10"/>
      <c r="L272" s="10"/>
      <c r="M272" s="11">
        <v>43448</v>
      </c>
      <c r="N272" s="8" t="str">
        <f t="shared" si="4"/>
        <v>Státní fond rozvoje bydlení
Vinohradská 1896/46, 120 00 Praha 2
Smlouva o centralizovaném zadávání uzavřena dne: 14.12.2018</v>
      </c>
    </row>
    <row r="273" spans="1:14" ht="58" x14ac:dyDescent="0.35">
      <c r="A273" s="2" t="s">
        <v>862</v>
      </c>
      <c r="B273" s="3" t="s">
        <v>863</v>
      </c>
      <c r="C273" s="3" t="s">
        <v>864</v>
      </c>
      <c r="D273" s="3" t="s">
        <v>122</v>
      </c>
      <c r="E273" s="4" t="s">
        <v>123</v>
      </c>
      <c r="F273" s="5" t="s">
        <v>124</v>
      </c>
      <c r="G273" s="4"/>
      <c r="M273" s="7">
        <v>43313</v>
      </c>
      <c r="N273" s="8" t="str">
        <f t="shared" si="4"/>
        <v>Dětský domov se školou, základní škola a školní jídelna Chrastava, Školní 438
Školní 438, 463 31 Chrastava
Smlouva o centralizovaném zadávání uzavřena dne: 01.08.2018</v>
      </c>
    </row>
    <row r="274" spans="1:14" ht="43.5" x14ac:dyDescent="0.35">
      <c r="A274" s="2" t="s">
        <v>865</v>
      </c>
      <c r="B274" s="3" t="s">
        <v>866</v>
      </c>
      <c r="C274" s="3" t="s">
        <v>867</v>
      </c>
      <c r="D274" s="3" t="s">
        <v>20</v>
      </c>
      <c r="E274" s="4" t="s">
        <v>139</v>
      </c>
      <c r="F274" s="5" t="s">
        <v>140</v>
      </c>
      <c r="G274" s="4" t="s">
        <v>141</v>
      </c>
      <c r="H274" s="6" t="s">
        <v>142</v>
      </c>
      <c r="M274" s="7">
        <v>43440</v>
      </c>
      <c r="N274" s="8" t="str">
        <f t="shared" si="4"/>
        <v>Památník Lidice
Tokajická 152, 273 54 Lidice
Smlouva o centralizovaném zadávání uzavřena dne: 06.12.2018</v>
      </c>
    </row>
    <row r="275" spans="1:14" ht="43.5" x14ac:dyDescent="0.35">
      <c r="A275" s="2" t="s">
        <v>868</v>
      </c>
      <c r="B275" s="3" t="s">
        <v>31</v>
      </c>
      <c r="C275" s="3" t="s">
        <v>869</v>
      </c>
      <c r="D275" s="3" t="s">
        <v>84</v>
      </c>
      <c r="E275" s="4" t="s">
        <v>85</v>
      </c>
      <c r="F275" s="5" t="s">
        <v>86</v>
      </c>
      <c r="G275" s="4" t="s">
        <v>87</v>
      </c>
      <c r="H275" s="6" t="s">
        <v>88</v>
      </c>
      <c r="J275" s="6"/>
      <c r="M275" s="7">
        <v>43598</v>
      </c>
      <c r="N275" s="8" t="str">
        <f t="shared" si="4"/>
        <v>Povodí Vltavy, státní podnik
Holečkova 3178/8, 150 00 Praha 5
Smlouva o centralizovaném zadávání uzavřena dne: 13.05.2019</v>
      </c>
    </row>
    <row r="276" spans="1:14" ht="43.5" x14ac:dyDescent="0.35">
      <c r="A276" s="2" t="s">
        <v>870</v>
      </c>
      <c r="B276" s="3" t="s">
        <v>871</v>
      </c>
      <c r="C276" s="3" t="s">
        <v>872</v>
      </c>
      <c r="D276" s="3" t="s">
        <v>84</v>
      </c>
      <c r="E276" s="4" t="s">
        <v>85</v>
      </c>
      <c r="F276" s="5" t="s">
        <v>86</v>
      </c>
      <c r="G276" s="4" t="s">
        <v>87</v>
      </c>
      <c r="H276" s="6" t="s">
        <v>88</v>
      </c>
      <c r="J276" s="6"/>
      <c r="M276" s="7">
        <v>43598</v>
      </c>
      <c r="N276" s="8" t="str">
        <f t="shared" si="4"/>
        <v>Povodí Ohře, státní podnik
Bezručova 4219, 430 03 Chomutov
Smlouva o centralizovaném zadávání uzavřena dne: 13.05.2019</v>
      </c>
    </row>
    <row r="277" spans="1:14" ht="43.5" x14ac:dyDescent="0.35">
      <c r="A277" s="2" t="s">
        <v>873</v>
      </c>
      <c r="B277" s="3" t="s">
        <v>874</v>
      </c>
      <c r="C277" s="3" t="s">
        <v>875</v>
      </c>
      <c r="D277" s="3" t="s">
        <v>84</v>
      </c>
      <c r="E277" s="4" t="s">
        <v>85</v>
      </c>
      <c r="F277" s="5" t="s">
        <v>86</v>
      </c>
      <c r="G277" s="4" t="s">
        <v>87</v>
      </c>
      <c r="H277" s="6" t="s">
        <v>88</v>
      </c>
      <c r="J277" s="6"/>
      <c r="M277" s="7">
        <v>43598</v>
      </c>
      <c r="N277" s="8" t="str">
        <f t="shared" si="4"/>
        <v>Povodí Labe, státní podnik
Víta Nejedlého 951/8, 500 03 Hradec Králové
Smlouva o centralizovaném zadávání uzavřena dne: 13.05.2019</v>
      </c>
    </row>
    <row r="278" spans="1:14" ht="43.5" x14ac:dyDescent="0.35">
      <c r="A278" s="2" t="s">
        <v>876</v>
      </c>
      <c r="B278" s="3" t="s">
        <v>877</v>
      </c>
      <c r="C278" s="3" t="s">
        <v>878</v>
      </c>
      <c r="D278" s="3" t="s">
        <v>84</v>
      </c>
      <c r="E278" s="4" t="s">
        <v>85</v>
      </c>
      <c r="F278" s="5" t="s">
        <v>86</v>
      </c>
      <c r="G278" s="4" t="s">
        <v>87</v>
      </c>
      <c r="H278" s="6" t="s">
        <v>88</v>
      </c>
      <c r="J278" s="6"/>
      <c r="M278" s="7">
        <v>43598</v>
      </c>
      <c r="N278" s="8" t="str">
        <f t="shared" si="4"/>
        <v>Povodí Moravy, s.p.
Dřevařská 932/11, 602 00 Brno
Smlouva o centralizovaném zadávání uzavřena dne: 13.05.2019</v>
      </c>
    </row>
    <row r="279" spans="1:14" ht="43.5" x14ac:dyDescent="0.35">
      <c r="A279" s="2" t="s">
        <v>879</v>
      </c>
      <c r="B279" s="3" t="s">
        <v>24</v>
      </c>
      <c r="C279" s="3" t="s">
        <v>880</v>
      </c>
      <c r="D279" s="3" t="s">
        <v>84</v>
      </c>
      <c r="E279" s="4" t="s">
        <v>85</v>
      </c>
      <c r="F279" s="5" t="s">
        <v>86</v>
      </c>
      <c r="G279" s="4" t="s">
        <v>87</v>
      </c>
      <c r="H279" s="6" t="s">
        <v>88</v>
      </c>
      <c r="J279" s="6"/>
      <c r="M279" s="7">
        <v>43598</v>
      </c>
      <c r="N279" s="8" t="str">
        <f t="shared" si="4"/>
        <v>Povodí Odry, státní podnik
Varenská 3101/49, 702 00 Ostrava
Smlouva o centralizovaném zadávání uzavřena dne: 13.05.2019</v>
      </c>
    </row>
    <row r="280" spans="1:14" ht="43.5" x14ac:dyDescent="0.35">
      <c r="A280" s="2" t="s">
        <v>881</v>
      </c>
      <c r="B280" s="3" t="s">
        <v>882</v>
      </c>
      <c r="C280" s="3" t="s">
        <v>357</v>
      </c>
      <c r="D280" s="3" t="s">
        <v>61</v>
      </c>
      <c r="E280" s="4" t="s">
        <v>62</v>
      </c>
      <c r="F280" s="5" t="s">
        <v>63</v>
      </c>
      <c r="G280" s="4"/>
      <c r="I280" s="5"/>
      <c r="J280" s="5"/>
      <c r="K280" s="5"/>
      <c r="L280" s="5"/>
      <c r="M280" s="11">
        <v>43362</v>
      </c>
      <c r="N280" s="8" t="str">
        <f t="shared" si="4"/>
        <v>Centrum služeb pro silniční dopravu
nábřeží Ludvíka Svobody 1222/12, 110 15 Praha 1
Smlouva o centralizovaném zadávání uzavřena dne: 19.09.2018</v>
      </c>
    </row>
    <row r="281" spans="1:14" ht="43.5" x14ac:dyDescent="0.35">
      <c r="A281" s="2" t="s">
        <v>883</v>
      </c>
      <c r="B281" s="3" t="s">
        <v>884</v>
      </c>
      <c r="C281" s="3" t="s">
        <v>885</v>
      </c>
      <c r="D281" s="3" t="s">
        <v>61</v>
      </c>
      <c r="E281" s="4" t="s">
        <v>62</v>
      </c>
      <c r="F281" s="5" t="s">
        <v>63</v>
      </c>
      <c r="G281" s="4"/>
      <c r="I281" s="5"/>
      <c r="J281" s="5"/>
      <c r="K281" s="5"/>
      <c r="L281" s="5"/>
      <c r="M281" s="11">
        <v>43362</v>
      </c>
      <c r="N281" s="8" t="str">
        <f t="shared" si="4"/>
        <v>Ústav pro odborné zjišťování příčin leteckých nehod
Beranových 130, 199 00 Praha 18
Smlouva o centralizovaném zadávání uzavřena dne: 19.09.2018</v>
      </c>
    </row>
    <row r="282" spans="1:14" ht="43.5" x14ac:dyDescent="0.35">
      <c r="A282" s="2" t="s">
        <v>886</v>
      </c>
      <c r="B282" s="3" t="s">
        <v>887</v>
      </c>
      <c r="C282" s="3" t="s">
        <v>357</v>
      </c>
      <c r="D282" s="3" t="s">
        <v>61</v>
      </c>
      <c r="E282" s="4" t="s">
        <v>62</v>
      </c>
      <c r="F282" s="5" t="s">
        <v>63</v>
      </c>
      <c r="G282" s="4"/>
      <c r="I282" s="5"/>
      <c r="J282" s="5"/>
      <c r="K282" s="5"/>
      <c r="L282" s="5"/>
      <c r="M282" s="11">
        <v>43362</v>
      </c>
      <c r="N282" s="8" t="str">
        <f t="shared" si="4"/>
        <v>České dráhy, a.s.
nábřeží Ludvíka Svobody 1222/12, 110 15 Praha 1
Smlouva o centralizovaném zadávání uzavřena dne: 19.09.2018</v>
      </c>
    </row>
    <row r="283" spans="1:14" ht="43.5" x14ac:dyDescent="0.35">
      <c r="A283" s="2" t="s">
        <v>888</v>
      </c>
      <c r="B283" s="3" t="s">
        <v>1029</v>
      </c>
      <c r="C283" s="3" t="s">
        <v>889</v>
      </c>
      <c r="D283" s="3" t="s">
        <v>61</v>
      </c>
      <c r="E283" s="4" t="s">
        <v>62</v>
      </c>
      <c r="F283" s="5" t="s">
        <v>63</v>
      </c>
      <c r="G283" s="4"/>
      <c r="I283" s="5"/>
      <c r="J283" s="5"/>
      <c r="K283" s="5"/>
      <c r="L283" s="5"/>
      <c r="M283" s="11">
        <v>43362</v>
      </c>
      <c r="N283" s="8" t="str">
        <f t="shared" si="4"/>
        <v>Správa železniční dopravní cesty, státní organizace
Dlážděná 1003/7, 110 00 Praha 1
Smlouva o centralizovaném zadávání uzavřena dne: 19.09.2018</v>
      </c>
    </row>
    <row r="284" spans="1:14" ht="43.5" x14ac:dyDescent="0.35">
      <c r="A284" s="2" t="s">
        <v>890</v>
      </c>
      <c r="B284" s="3" t="s">
        <v>891</v>
      </c>
      <c r="C284" s="3" t="s">
        <v>892</v>
      </c>
      <c r="D284" s="3" t="s">
        <v>23</v>
      </c>
      <c r="E284" s="4" t="s">
        <v>130</v>
      </c>
      <c r="F284" s="5" t="s">
        <v>131</v>
      </c>
      <c r="G284" s="4" t="s">
        <v>132</v>
      </c>
      <c r="H284" s="6" t="s">
        <v>133</v>
      </c>
      <c r="I284" s="3" t="s">
        <v>134</v>
      </c>
      <c r="J284" s="6" t="s">
        <v>135</v>
      </c>
      <c r="M284" s="7">
        <v>43412</v>
      </c>
      <c r="N284" s="8" t="str">
        <f t="shared" si="4"/>
        <v>Krajská hygienická stanice Středočeského kraje se sídlem v Praze
Dittrichova 329/17, 128 01 Praha 2
Smlouva o centralizovaném zadávání uzavřena dne: 08.11.2018</v>
      </c>
    </row>
    <row r="285" spans="1:14" ht="43.5" x14ac:dyDescent="0.35">
      <c r="A285" s="2" t="s">
        <v>893</v>
      </c>
      <c r="B285" s="3" t="s">
        <v>894</v>
      </c>
      <c r="C285" s="3" t="s">
        <v>895</v>
      </c>
      <c r="D285" s="3" t="s">
        <v>23</v>
      </c>
      <c r="E285" s="4" t="s">
        <v>130</v>
      </c>
      <c r="F285" s="5" t="s">
        <v>131</v>
      </c>
      <c r="G285" s="4" t="s">
        <v>132</v>
      </c>
      <c r="H285" s="6" t="s">
        <v>133</v>
      </c>
      <c r="I285" s="3" t="s">
        <v>134</v>
      </c>
      <c r="J285" s="6" t="s">
        <v>135</v>
      </c>
      <c r="M285" s="7">
        <v>43412</v>
      </c>
      <c r="N285" s="8" t="str">
        <f t="shared" si="4"/>
        <v>Krajská hygienická stanice Moravskoslezského kraje se sídlem v Ostravě
Na Bělidle 724/7, 702 00 Ostrava
Smlouva o centralizovaném zadávání uzavřena dne: 08.11.2018</v>
      </c>
    </row>
    <row r="286" spans="1:14" ht="43.5" x14ac:dyDescent="0.35">
      <c r="A286" s="2" t="s">
        <v>896</v>
      </c>
      <c r="B286" s="3" t="s">
        <v>897</v>
      </c>
      <c r="C286" s="3" t="s">
        <v>898</v>
      </c>
      <c r="D286" s="3" t="s">
        <v>23</v>
      </c>
      <c r="E286" s="4" t="s">
        <v>130</v>
      </c>
      <c r="F286" s="5" t="s">
        <v>131</v>
      </c>
      <c r="G286" s="4" t="s">
        <v>132</v>
      </c>
      <c r="H286" s="6" t="s">
        <v>133</v>
      </c>
      <c r="I286" s="3" t="s">
        <v>134</v>
      </c>
      <c r="J286" s="6" t="s">
        <v>135</v>
      </c>
      <c r="M286" s="7">
        <v>43412</v>
      </c>
      <c r="N286" s="8" t="str">
        <f t="shared" si="4"/>
        <v>Krajská hygienická stanice Ústeckého kraje se sídlem v Ústí nad Labem
Moskevská 1531/15, 400 01 Ústí nad Labem
Smlouva o centralizovaném zadávání uzavřena dne: 08.11.2018</v>
      </c>
    </row>
    <row r="287" spans="1:14" ht="43.5" x14ac:dyDescent="0.35">
      <c r="A287" s="2" t="s">
        <v>899</v>
      </c>
      <c r="B287" s="3" t="s">
        <v>900</v>
      </c>
      <c r="C287" s="3" t="s">
        <v>901</v>
      </c>
      <c r="D287" s="3" t="s">
        <v>23</v>
      </c>
      <c r="E287" s="4" t="s">
        <v>130</v>
      </c>
      <c r="F287" s="5" t="s">
        <v>131</v>
      </c>
      <c r="G287" s="4" t="s">
        <v>132</v>
      </c>
      <c r="H287" s="6" t="s">
        <v>133</v>
      </c>
      <c r="I287" s="3" t="s">
        <v>134</v>
      </c>
      <c r="J287" s="6" t="s">
        <v>135</v>
      </c>
      <c r="M287" s="7">
        <v>43412</v>
      </c>
      <c r="N287" s="8" t="str">
        <f t="shared" si="4"/>
        <v>Krajská hygienická stanice Jihomoravského kraje se sídlem v Brně
Jeřábkova 1847/4, 602 00 Brno
Smlouva o centralizovaném zadávání uzavřena dne: 08.11.2018</v>
      </c>
    </row>
    <row r="288" spans="1:14" ht="58" x14ac:dyDescent="0.35">
      <c r="A288" s="2" t="s">
        <v>902</v>
      </c>
      <c r="B288" s="3" t="s">
        <v>903</v>
      </c>
      <c r="C288" s="3" t="s">
        <v>904</v>
      </c>
      <c r="D288" s="3" t="s">
        <v>23</v>
      </c>
      <c r="E288" s="4" t="s">
        <v>130</v>
      </c>
      <c r="F288" s="5" t="s">
        <v>131</v>
      </c>
      <c r="G288" s="4" t="s">
        <v>132</v>
      </c>
      <c r="H288" s="6" t="s">
        <v>133</v>
      </c>
      <c r="I288" s="3" t="s">
        <v>134</v>
      </c>
      <c r="J288" s="6" t="s">
        <v>135</v>
      </c>
      <c r="M288" s="7">
        <v>43412</v>
      </c>
      <c r="N288" s="8" t="str">
        <f t="shared" si="4"/>
        <v>Krajská hygienická stanice Královéhradeckého kraje se sídlem v Hradci Králové
Habrmanova 19/1, 501 01 Hradec Králové
Smlouva o centralizovaném zadávání uzavřena dne: 08.11.2018</v>
      </c>
    </row>
    <row r="289" spans="1:14" ht="43.5" x14ac:dyDescent="0.35">
      <c r="A289" s="2" t="s">
        <v>905</v>
      </c>
      <c r="B289" s="3" t="s">
        <v>906</v>
      </c>
      <c r="C289" s="3" t="s">
        <v>907</v>
      </c>
      <c r="D289" s="3" t="s">
        <v>23</v>
      </c>
      <c r="E289" s="4" t="s">
        <v>130</v>
      </c>
      <c r="F289" s="5" t="s">
        <v>131</v>
      </c>
      <c r="G289" s="4" t="s">
        <v>132</v>
      </c>
      <c r="H289" s="6" t="s">
        <v>133</v>
      </c>
      <c r="I289" s="3" t="s">
        <v>134</v>
      </c>
      <c r="J289" s="6" t="s">
        <v>135</v>
      </c>
      <c r="M289" s="7">
        <v>43412</v>
      </c>
      <c r="N289" s="8" t="str">
        <f t="shared" si="4"/>
        <v>Krajská hygienická stanice Zlínského kraje se sídlem ve Zlíně
Havlíčkovo Nábřeží 600, 760 01 Zlín
Smlouva o centralizovaném zadávání uzavřena dne: 08.11.2018</v>
      </c>
    </row>
    <row r="290" spans="1:14" ht="43.5" x14ac:dyDescent="0.35">
      <c r="A290" s="2" t="s">
        <v>908</v>
      </c>
      <c r="B290" s="3" t="s">
        <v>909</v>
      </c>
      <c r="C290" s="3" t="s">
        <v>910</v>
      </c>
      <c r="D290" s="3" t="s">
        <v>23</v>
      </c>
      <c r="E290" s="4" t="s">
        <v>130</v>
      </c>
      <c r="F290" s="5" t="s">
        <v>131</v>
      </c>
      <c r="G290" s="4" t="s">
        <v>132</v>
      </c>
      <c r="H290" s="6" t="s">
        <v>133</v>
      </c>
      <c r="I290" s="3" t="s">
        <v>134</v>
      </c>
      <c r="J290" s="6" t="s">
        <v>135</v>
      </c>
      <c r="M290" s="7">
        <v>43412</v>
      </c>
      <c r="N290" s="8" t="str">
        <f t="shared" si="4"/>
        <v>Krajská hygienická stanice Olomouckého kraje se sídlem v Olomouci
Wolkerova 74/6, 779 11 Olomouc
Smlouva o centralizovaném zadávání uzavřena dne: 08.11.2018</v>
      </c>
    </row>
    <row r="291" spans="1:14" ht="43.5" x14ac:dyDescent="0.35">
      <c r="A291" s="2" t="s">
        <v>911</v>
      </c>
      <c r="B291" s="3" t="s">
        <v>912</v>
      </c>
      <c r="C291" s="3" t="s">
        <v>913</v>
      </c>
      <c r="D291" s="3" t="s">
        <v>23</v>
      </c>
      <c r="E291" s="4" t="s">
        <v>130</v>
      </c>
      <c r="F291" s="5" t="s">
        <v>131</v>
      </c>
      <c r="G291" s="4" t="s">
        <v>132</v>
      </c>
      <c r="H291" s="6" t="s">
        <v>133</v>
      </c>
      <c r="I291" s="3" t="s">
        <v>134</v>
      </c>
      <c r="J291" s="6" t="s">
        <v>135</v>
      </c>
      <c r="M291" s="7">
        <v>43412</v>
      </c>
      <c r="N291" s="8" t="str">
        <f t="shared" si="4"/>
        <v>Hygienická stanice hlavního města Prahy se sídlem v Praze
Rytířská 404/12, 110 01 Praha 1
Smlouva o centralizovaném zadávání uzavřena dne: 08.11.2018</v>
      </c>
    </row>
    <row r="292" spans="1:14" ht="43.5" x14ac:dyDescent="0.35">
      <c r="A292" s="2" t="s">
        <v>914</v>
      </c>
      <c r="B292" s="3" t="s">
        <v>915</v>
      </c>
      <c r="C292" s="3" t="s">
        <v>916</v>
      </c>
      <c r="D292" s="3" t="s">
        <v>23</v>
      </c>
      <c r="E292" s="4" t="s">
        <v>130</v>
      </c>
      <c r="F292" s="5" t="s">
        <v>131</v>
      </c>
      <c r="G292" s="4" t="s">
        <v>132</v>
      </c>
      <c r="H292" s="6" t="s">
        <v>133</v>
      </c>
      <c r="I292" s="3" t="s">
        <v>134</v>
      </c>
      <c r="J292" s="6" t="s">
        <v>135</v>
      </c>
      <c r="M292" s="7">
        <v>43412</v>
      </c>
      <c r="N292" s="8" t="str">
        <f t="shared" si="4"/>
        <v>Krajská hygienická stanice Pardubického kraje se sídlem v Pardubicích
Mezi Mosty 1793, 530 03 Pardubice
Smlouva o centralizovaném zadávání uzavřena dne: 08.11.2018</v>
      </c>
    </row>
    <row r="293" spans="1:14" ht="58" x14ac:dyDescent="0.35">
      <c r="A293" s="2" t="s">
        <v>917</v>
      </c>
      <c r="B293" s="3" t="s">
        <v>918</v>
      </c>
      <c r="C293" s="3" t="s">
        <v>919</v>
      </c>
      <c r="D293" s="3" t="s">
        <v>23</v>
      </c>
      <c r="E293" s="4" t="s">
        <v>130</v>
      </c>
      <c r="F293" s="5" t="s">
        <v>131</v>
      </c>
      <c r="G293" s="4" t="s">
        <v>132</v>
      </c>
      <c r="H293" s="6" t="s">
        <v>133</v>
      </c>
      <c r="I293" s="3" t="s">
        <v>134</v>
      </c>
      <c r="J293" s="6" t="s">
        <v>135</v>
      </c>
      <c r="M293" s="7">
        <v>43412</v>
      </c>
      <c r="N293" s="8" t="str">
        <f t="shared" si="4"/>
        <v>Krajská hygienická stanice Karlovarského kraje se sídlem v Karlových Varech
Závodní 360/94, 360 21 Karlovy Vary
Smlouva o centralizovaném zadávání uzavřena dne: 08.11.2018</v>
      </c>
    </row>
    <row r="294" spans="1:14" ht="43.5" x14ac:dyDescent="0.35">
      <c r="A294" s="2" t="s">
        <v>920</v>
      </c>
      <c r="B294" s="3" t="s">
        <v>921</v>
      </c>
      <c r="C294" s="3" t="s">
        <v>922</v>
      </c>
      <c r="D294" s="3" t="s">
        <v>23</v>
      </c>
      <c r="E294" s="4" t="s">
        <v>130</v>
      </c>
      <c r="F294" s="5" t="s">
        <v>131</v>
      </c>
      <c r="G294" s="4" t="s">
        <v>132</v>
      </c>
      <c r="H294" s="6" t="s">
        <v>133</v>
      </c>
      <c r="I294" s="3" t="s">
        <v>134</v>
      </c>
      <c r="J294" s="6" t="s">
        <v>135</v>
      </c>
      <c r="M294" s="7">
        <v>43412</v>
      </c>
      <c r="N294" s="8" t="str">
        <f t="shared" si="4"/>
        <v>Krajská hygienická stanice Plzeňského kraje se sídlem v Plzni
Skrétova 1188/15, 303 22 Plzeň
Smlouva o centralizovaném zadávání uzavřena dne: 08.11.2018</v>
      </c>
    </row>
    <row r="295" spans="1:14" ht="43.5" x14ac:dyDescent="0.35">
      <c r="A295" s="2" t="s">
        <v>923</v>
      </c>
      <c r="B295" s="3" t="s">
        <v>924</v>
      </c>
      <c r="C295" s="3" t="s">
        <v>925</v>
      </c>
      <c r="D295" s="3" t="s">
        <v>23</v>
      </c>
      <c r="E295" s="4" t="s">
        <v>130</v>
      </c>
      <c r="F295" s="5" t="s">
        <v>131</v>
      </c>
      <c r="G295" s="4" t="s">
        <v>132</v>
      </c>
      <c r="H295" s="6" t="s">
        <v>133</v>
      </c>
      <c r="I295" s="3" t="s">
        <v>134</v>
      </c>
      <c r="J295" s="6" t="s">
        <v>135</v>
      </c>
      <c r="M295" s="7">
        <v>43412</v>
      </c>
      <c r="N295" s="8" t="str">
        <f t="shared" si="4"/>
        <v>Krajská hygienická stanice Libereckého kraje se sídlem v Liberci
Husova 186/64, 460 31 Liberec
Smlouva o centralizovaném zadávání uzavřena dne: 08.11.2018</v>
      </c>
    </row>
    <row r="296" spans="1:14" ht="43.5" x14ac:dyDescent="0.35">
      <c r="A296" s="2" t="s">
        <v>926</v>
      </c>
      <c r="B296" s="3" t="s">
        <v>927</v>
      </c>
      <c r="C296" s="3" t="s">
        <v>928</v>
      </c>
      <c r="D296" s="3" t="s">
        <v>23</v>
      </c>
      <c r="E296" s="4" t="s">
        <v>130</v>
      </c>
      <c r="F296" s="5" t="s">
        <v>131</v>
      </c>
      <c r="G296" s="4" t="s">
        <v>132</v>
      </c>
      <c r="H296" s="6" t="s">
        <v>133</v>
      </c>
      <c r="I296" s="3" t="s">
        <v>134</v>
      </c>
      <c r="J296" s="6" t="s">
        <v>135</v>
      </c>
      <c r="M296" s="7">
        <v>43412</v>
      </c>
      <c r="N296" s="8" t="str">
        <f t="shared" si="4"/>
        <v>Krajská hygienická stanice kraje Vysočina se sídlem v Jihlavě
Tolstého 1914/15, 586 01 Jihlava
Smlouva o centralizovaném zadávání uzavřena dne: 08.11.2018</v>
      </c>
    </row>
    <row r="297" spans="1:14" ht="58" x14ac:dyDescent="0.35">
      <c r="A297" s="2" t="s">
        <v>929</v>
      </c>
      <c r="B297" s="3" t="s">
        <v>930</v>
      </c>
      <c r="C297" s="3" t="s">
        <v>931</v>
      </c>
      <c r="D297" s="3" t="s">
        <v>23</v>
      </c>
      <c r="E297" s="4" t="s">
        <v>130</v>
      </c>
      <c r="F297" s="5" t="s">
        <v>131</v>
      </c>
      <c r="G297" s="4" t="s">
        <v>132</v>
      </c>
      <c r="H297" s="6" t="s">
        <v>133</v>
      </c>
      <c r="I297" s="3" t="s">
        <v>134</v>
      </c>
      <c r="J297" s="6" t="s">
        <v>135</v>
      </c>
      <c r="M297" s="7">
        <v>43412</v>
      </c>
      <c r="N297" s="8" t="str">
        <f t="shared" si="4"/>
        <v>Krajská hygienická stanice Jihočeského kraje se sídlem v Českých Budějovicích
Na Sadech 1858/25, 370 01 České Budějovice
Smlouva o centralizovaném zadávání uzavřena dne: 08.11.2018</v>
      </c>
    </row>
    <row r="298" spans="1:14" ht="43.5" x14ac:dyDescent="0.35">
      <c r="A298" s="2" t="s">
        <v>932</v>
      </c>
      <c r="B298" s="3" t="s">
        <v>933</v>
      </c>
      <c r="C298" s="3" t="s">
        <v>898</v>
      </c>
      <c r="D298" s="3" t="s">
        <v>23</v>
      </c>
      <c r="E298" s="4" t="s">
        <v>130</v>
      </c>
      <c r="F298" s="5" t="s">
        <v>131</v>
      </c>
      <c r="G298" s="4" t="s">
        <v>132</v>
      </c>
      <c r="H298" s="6" t="s">
        <v>133</v>
      </c>
      <c r="I298" s="3" t="s">
        <v>134</v>
      </c>
      <c r="J298" s="6" t="s">
        <v>135</v>
      </c>
      <c r="M298" s="7">
        <v>43412</v>
      </c>
      <c r="N298" s="8" t="str">
        <f t="shared" si="4"/>
        <v>Zdravotní ústav se sídlem v Ústí nad Labem
Moskevská 1531/15, 400 01 Ústí nad Labem
Smlouva o centralizovaném zadávání uzavřena dne: 08.11.2018</v>
      </c>
    </row>
    <row r="299" spans="1:14" ht="43.5" x14ac:dyDescent="0.35">
      <c r="A299" s="2" t="s">
        <v>934</v>
      </c>
      <c r="B299" s="3" t="s">
        <v>935</v>
      </c>
      <c r="C299" s="3" t="s">
        <v>936</v>
      </c>
      <c r="D299" s="3" t="s">
        <v>23</v>
      </c>
      <c r="E299" s="4" t="s">
        <v>130</v>
      </c>
      <c r="F299" s="5" t="s">
        <v>131</v>
      </c>
      <c r="G299" s="4" t="s">
        <v>132</v>
      </c>
      <c r="H299" s="6" t="s">
        <v>133</v>
      </c>
      <c r="I299" s="3" t="s">
        <v>134</v>
      </c>
      <c r="J299" s="6" t="s">
        <v>135</v>
      </c>
      <c r="M299" s="7">
        <v>43412</v>
      </c>
      <c r="N299" s="8" t="str">
        <f t="shared" si="4"/>
        <v>Zdravotní ústav se sídlem v Ostravě
Partyzánské náměstí 2633/7, 702 00 Ostrava
Smlouva o centralizovaném zadávání uzavřena dne: 08.11.2018</v>
      </c>
    </row>
    <row r="300" spans="1:14" ht="43.5" x14ac:dyDescent="0.35">
      <c r="A300" s="2" t="s">
        <v>937</v>
      </c>
      <c r="B300" s="3" t="s">
        <v>938</v>
      </c>
      <c r="C300" s="3" t="s">
        <v>939</v>
      </c>
      <c r="D300" s="3" t="s">
        <v>122</v>
      </c>
      <c r="E300" s="4" t="s">
        <v>123</v>
      </c>
      <c r="F300" s="5" t="s">
        <v>124</v>
      </c>
      <c r="G300" s="4"/>
      <c r="M300" s="7">
        <v>43313</v>
      </c>
      <c r="N300" s="8" t="str">
        <f t="shared" si="4"/>
        <v>Vysokoškolské sportovní centrum MŠMT ČR
Vaníčkova 1911/5, 160 17 Praha 6
Smlouva o centralizovaném zadávání uzavřena dne: 01.08.2018</v>
      </c>
    </row>
    <row r="301" spans="1:14" ht="43.5" x14ac:dyDescent="0.35">
      <c r="A301" s="2" t="s">
        <v>940</v>
      </c>
      <c r="B301" s="3" t="s">
        <v>941</v>
      </c>
      <c r="C301" s="3" t="s">
        <v>194</v>
      </c>
      <c r="D301" s="3" t="s">
        <v>23</v>
      </c>
      <c r="E301" s="4" t="s">
        <v>130</v>
      </c>
      <c r="F301" s="5" t="s">
        <v>131</v>
      </c>
      <c r="G301" s="4" t="s">
        <v>132</v>
      </c>
      <c r="H301" s="6" t="s">
        <v>133</v>
      </c>
      <c r="I301" s="3" t="s">
        <v>134</v>
      </c>
      <c r="J301" s="6" t="s">
        <v>135</v>
      </c>
      <c r="M301" s="7">
        <v>43412</v>
      </c>
      <c r="N301" s="8" t="str">
        <f t="shared" si="4"/>
        <v>Koordinační středisko transplantací
Ruská 2412/85, 100 05 Praha 10
Smlouva o centralizovaném zadávání uzavřena dne: 08.11.2018</v>
      </c>
    </row>
    <row r="302" spans="1:14" ht="43.5" x14ac:dyDescent="0.35">
      <c r="A302" s="2" t="s">
        <v>942</v>
      </c>
      <c r="B302" s="3" t="s">
        <v>943</v>
      </c>
      <c r="C302" s="3" t="s">
        <v>944</v>
      </c>
      <c r="D302" s="3" t="s">
        <v>19</v>
      </c>
      <c r="E302" s="4" t="s">
        <v>208</v>
      </c>
      <c r="F302" s="5" t="s">
        <v>209</v>
      </c>
      <c r="G302" s="4"/>
      <c r="M302" s="7">
        <v>43313</v>
      </c>
      <c r="N302" s="8" t="str">
        <f t="shared" si="4"/>
        <v>Katastrální úřad pro Olomoucký kraj
Jeremenkova 110/15, 772 11 Olomouc
Smlouva o centralizovaném zadávání uzavřena dne: 01.08.2018</v>
      </c>
    </row>
    <row r="303" spans="1:14" ht="43.5" x14ac:dyDescent="0.35">
      <c r="A303" s="2" t="s">
        <v>945</v>
      </c>
      <c r="B303" s="3" t="s">
        <v>946</v>
      </c>
      <c r="C303" s="3" t="s">
        <v>947</v>
      </c>
      <c r="D303" s="3" t="s">
        <v>19</v>
      </c>
      <c r="E303" s="4" t="s">
        <v>208</v>
      </c>
      <c r="F303" s="5" t="s">
        <v>209</v>
      </c>
      <c r="G303" s="4"/>
      <c r="M303" s="7">
        <v>43313</v>
      </c>
      <c r="N303" s="8" t="str">
        <f t="shared" si="4"/>
        <v>Katastrální úřad pro Ústecký kraj
Krčínova 797/2, 400 07 Ústí nad Labem-Neštěmice
Smlouva o centralizovaném zadávání uzavřena dne: 01.08.2018</v>
      </c>
    </row>
    <row r="304" spans="1:14" ht="43.5" x14ac:dyDescent="0.35">
      <c r="A304" s="2" t="s">
        <v>948</v>
      </c>
      <c r="B304" s="3" t="s">
        <v>17</v>
      </c>
      <c r="C304" s="3" t="s">
        <v>949</v>
      </c>
      <c r="D304" s="3" t="s">
        <v>19</v>
      </c>
      <c r="E304" s="4" t="s">
        <v>208</v>
      </c>
      <c r="F304" s="5" t="s">
        <v>209</v>
      </c>
      <c r="G304" s="4"/>
      <c r="M304" s="7">
        <v>43313</v>
      </c>
      <c r="N304" s="8" t="str">
        <f t="shared" si="4"/>
        <v>Katastrální úřad pro Zlínský kraj
třída Tomáše Bati 1565, 760 96 Zlín
Smlouva o centralizovaném zadávání uzavřena dne: 01.08.2018</v>
      </c>
    </row>
    <row r="305" spans="1:14" ht="43.5" x14ac:dyDescent="0.35">
      <c r="A305" s="2" t="s">
        <v>950</v>
      </c>
      <c r="B305" s="3" t="s">
        <v>951</v>
      </c>
      <c r="C305" s="3" t="s">
        <v>211</v>
      </c>
      <c r="D305" s="3" t="s">
        <v>19</v>
      </c>
      <c r="E305" s="4" t="s">
        <v>208</v>
      </c>
      <c r="F305" s="5" t="s">
        <v>209</v>
      </c>
      <c r="G305" s="4"/>
      <c r="M305" s="7">
        <v>43313</v>
      </c>
      <c r="N305" s="8" t="str">
        <f t="shared" si="4"/>
        <v>Katastrální úřad pro hlavní město Prahu
Pod sídlištěm 1800/9, 180 00 Praha 8
Smlouva o centralizovaném zadávání uzavřena dne: 01.08.2018</v>
      </c>
    </row>
    <row r="306" spans="1:14" ht="43.5" x14ac:dyDescent="0.35">
      <c r="A306" s="2" t="s">
        <v>952</v>
      </c>
      <c r="B306" s="3" t="s">
        <v>13</v>
      </c>
      <c r="C306" s="3" t="s">
        <v>953</v>
      </c>
      <c r="D306" s="3" t="s">
        <v>19</v>
      </c>
      <c r="E306" s="4" t="s">
        <v>208</v>
      </c>
      <c r="F306" s="5" t="s">
        <v>209</v>
      </c>
      <c r="G306" s="4"/>
      <c r="M306" s="7">
        <v>43313</v>
      </c>
      <c r="N306" s="8" t="str">
        <f t="shared" si="4"/>
        <v>Katastrální úřad pro Karlovarský kraj
Sokolovská 875/167, 360 05 Karlovy Vary
Smlouva o centralizovaném zadávání uzavřena dne: 01.08.2018</v>
      </c>
    </row>
    <row r="307" spans="1:14" ht="43.5" x14ac:dyDescent="0.35">
      <c r="A307" s="2" t="s">
        <v>954</v>
      </c>
      <c r="B307" s="3" t="s">
        <v>14</v>
      </c>
      <c r="C307" s="3" t="s">
        <v>955</v>
      </c>
      <c r="D307" s="3" t="s">
        <v>19</v>
      </c>
      <c r="E307" s="4" t="s">
        <v>208</v>
      </c>
      <c r="F307" s="5" t="s">
        <v>209</v>
      </c>
      <c r="G307" s="4"/>
      <c r="M307" s="7">
        <v>43313</v>
      </c>
      <c r="N307" s="8" t="str">
        <f t="shared" si="4"/>
        <v>Katastrální úřad pro Královéhradecký kraj
Collinova 481, 500 03 Hradec Králové
Smlouva o centralizovaném zadávání uzavřena dne: 01.08.2018</v>
      </c>
    </row>
    <row r="308" spans="1:14" ht="43.5" x14ac:dyDescent="0.35">
      <c r="A308" s="12" t="s">
        <v>956</v>
      </c>
      <c r="B308" s="4" t="s">
        <v>957</v>
      </c>
      <c r="C308" s="4" t="s">
        <v>958</v>
      </c>
      <c r="D308" s="4" t="s">
        <v>53</v>
      </c>
      <c r="E308" s="4" t="s">
        <v>959</v>
      </c>
      <c r="F308" s="9" t="s">
        <v>960</v>
      </c>
      <c r="G308" s="10" t="s">
        <v>961</v>
      </c>
      <c r="H308" s="9" t="s">
        <v>962</v>
      </c>
      <c r="I308" s="9"/>
      <c r="J308" s="9"/>
      <c r="K308" s="9"/>
      <c r="L308" s="9"/>
      <c r="M308" s="11">
        <v>43154</v>
      </c>
      <c r="N308" s="8" t="str">
        <f t="shared" si="4"/>
        <v>Generální ředitelství cel
Budějovická 1387/7, 140 96 Praha 4
Smlouva o centralizovaném zadávání uzavřena dne: 23.02.2018</v>
      </c>
    </row>
    <row r="309" spans="1:14" ht="43.5" x14ac:dyDescent="0.35">
      <c r="A309" s="2" t="s">
        <v>963</v>
      </c>
      <c r="B309" s="3" t="s">
        <v>964</v>
      </c>
      <c r="C309" s="3" t="s">
        <v>965</v>
      </c>
      <c r="D309" s="3" t="s">
        <v>20</v>
      </c>
      <c r="E309" s="4" t="s">
        <v>139</v>
      </c>
      <c r="F309" s="5" t="s">
        <v>140</v>
      </c>
      <c r="G309" s="4" t="s">
        <v>141</v>
      </c>
      <c r="H309" s="6" t="s">
        <v>142</v>
      </c>
      <c r="M309" s="7">
        <v>43440</v>
      </c>
      <c r="N309" s="8" t="str">
        <f t="shared" si="4"/>
        <v>Muzeum romské kultury
Bratislavská 67/246, 602 00 Brno
Smlouva o centralizovaném zadávání uzavřena dne: 06.12.2018</v>
      </c>
    </row>
    <row r="310" spans="1:14" ht="43.5" x14ac:dyDescent="0.35">
      <c r="A310" s="2" t="s">
        <v>966</v>
      </c>
      <c r="B310" s="3" t="s">
        <v>967</v>
      </c>
      <c r="C310" s="3" t="s">
        <v>99</v>
      </c>
      <c r="D310" s="3" t="s">
        <v>84</v>
      </c>
      <c r="E310" s="4" t="s">
        <v>85</v>
      </c>
      <c r="F310" s="5" t="s">
        <v>86</v>
      </c>
      <c r="G310" s="4" t="s">
        <v>87</v>
      </c>
      <c r="H310" s="6" t="s">
        <v>88</v>
      </c>
      <c r="J310" s="6"/>
      <c r="M310" s="7">
        <v>43598</v>
      </c>
      <c r="N310" s="8" t="str">
        <f t="shared" si="4"/>
        <v>Zařízení služeb MZe s.p.o.
Těšnov 65/17, 110 00 Praha 1
Smlouva o centralizovaném zadávání uzavřena dne: 13.05.2019</v>
      </c>
    </row>
    <row r="311" spans="1:14" ht="43.5" x14ac:dyDescent="0.35">
      <c r="A311" s="2" t="s">
        <v>968</v>
      </c>
      <c r="B311" s="3" t="s">
        <v>969</v>
      </c>
      <c r="C311" s="3" t="s">
        <v>970</v>
      </c>
      <c r="D311" s="3" t="s">
        <v>84</v>
      </c>
      <c r="E311" s="4" t="s">
        <v>85</v>
      </c>
      <c r="F311" s="5" t="s">
        <v>86</v>
      </c>
      <c r="G311" s="4" t="s">
        <v>87</v>
      </c>
      <c r="H311" s="6" t="s">
        <v>88</v>
      </c>
      <c r="J311" s="6"/>
      <c r="M311" s="7">
        <v>43598</v>
      </c>
      <c r="N311" s="8" t="str">
        <f t="shared" si="4"/>
        <v>Zemský hřebčinec Písek s.p.o.
U Hřebčince 479, 397 01 Písek
Smlouva o centralizovaném zadávání uzavřena dne: 13.05.2019</v>
      </c>
    </row>
    <row r="312" spans="1:14" ht="43.5" x14ac:dyDescent="0.35">
      <c r="A312" s="2" t="s">
        <v>971</v>
      </c>
      <c r="B312" s="3" t="s">
        <v>972</v>
      </c>
      <c r="C312" s="3" t="s">
        <v>973</v>
      </c>
      <c r="D312" s="3" t="s">
        <v>84</v>
      </c>
      <c r="E312" s="4" t="s">
        <v>85</v>
      </c>
      <c r="F312" s="5" t="s">
        <v>86</v>
      </c>
      <c r="G312" s="4" t="s">
        <v>87</v>
      </c>
      <c r="H312" s="6" t="s">
        <v>88</v>
      </c>
      <c r="J312" s="6"/>
      <c r="M312" s="7">
        <v>43598</v>
      </c>
      <c r="N312" s="8" t="str">
        <f t="shared" si="4"/>
        <v>Zemský hřebčinec Tlumačov, s.p.o.
Dolní 115, 763 62 Tlumačov
Smlouva o centralizovaném zadávání uzavřena dne: 13.05.2019</v>
      </c>
    </row>
    <row r="313" spans="1:14" ht="43.5" x14ac:dyDescent="0.35">
      <c r="A313" s="2" t="s">
        <v>974</v>
      </c>
      <c r="B313" s="3" t="s">
        <v>975</v>
      </c>
      <c r="C313" s="3" t="s">
        <v>118</v>
      </c>
      <c r="D313" s="3" t="s">
        <v>45</v>
      </c>
      <c r="E313" s="4" t="s">
        <v>46</v>
      </c>
      <c r="F313" s="9" t="s">
        <v>47</v>
      </c>
      <c r="G313" s="10" t="s">
        <v>48</v>
      </c>
      <c r="H313" s="9" t="s">
        <v>49</v>
      </c>
      <c r="I313" s="9"/>
      <c r="J313" s="9"/>
      <c r="K313" s="9"/>
      <c r="L313" s="9"/>
      <c r="M313" s="11">
        <v>43313</v>
      </c>
      <c r="N313" s="8" t="str">
        <f t="shared" si="4"/>
        <v>Agentura pro podporu podnikání a investic CzechInvest
Štěpánská 567/15, 120 00 Praha 2
Smlouva o centralizovaném zadávání uzavřena dne: 01.08.2018</v>
      </c>
    </row>
    <row r="314" spans="1:14" ht="43.5" x14ac:dyDescent="0.35">
      <c r="A314" s="2" t="s">
        <v>976</v>
      </c>
      <c r="B314" s="3" t="s">
        <v>977</v>
      </c>
      <c r="C314" s="3" t="s">
        <v>978</v>
      </c>
      <c r="D314" s="3" t="s">
        <v>122</v>
      </c>
      <c r="E314" s="4" t="s">
        <v>123</v>
      </c>
      <c r="F314" s="5" t="s">
        <v>124</v>
      </c>
      <c r="G314" s="4"/>
      <c r="M314" s="7">
        <v>43313</v>
      </c>
      <c r="N314" s="8" t="str">
        <f t="shared" si="4"/>
        <v>Centrum pro zjišťování výsledků vzdělávání
Jankovcova 933/63, 170 00 Praha 7
Smlouva o centralizovaném zadávání uzavřena dne: 01.08.2018</v>
      </c>
    </row>
    <row r="315" spans="1:14" ht="43.5" x14ac:dyDescent="0.35">
      <c r="A315" s="2" t="s">
        <v>979</v>
      </c>
      <c r="B315" s="3" t="s">
        <v>980</v>
      </c>
      <c r="C315" s="3" t="s">
        <v>981</v>
      </c>
      <c r="D315" s="3" t="s">
        <v>84</v>
      </c>
      <c r="E315" s="4" t="s">
        <v>85</v>
      </c>
      <c r="F315" s="5" t="s">
        <v>86</v>
      </c>
      <c r="G315" s="4" t="s">
        <v>87</v>
      </c>
      <c r="H315" s="6" t="s">
        <v>88</v>
      </c>
      <c r="J315" s="6"/>
      <c r="M315" s="7">
        <v>43598</v>
      </c>
      <c r="N315" s="8" t="str">
        <f t="shared" si="4"/>
        <v>Národní hřebčín Kladruby nad Labem
Kladruby nad Labem 1, 533 14 Kladruby nad Labem
Smlouva o centralizovaném zadávání uzavřena dne: 13.05.2019</v>
      </c>
    </row>
    <row r="316" spans="1:14" ht="43.5" x14ac:dyDescent="0.35">
      <c r="A316" s="12" t="s">
        <v>982</v>
      </c>
      <c r="B316" s="4" t="s">
        <v>0</v>
      </c>
      <c r="C316" s="4" t="s">
        <v>983</v>
      </c>
      <c r="D316" s="4" t="s">
        <v>53</v>
      </c>
      <c r="E316" s="4" t="s">
        <v>984</v>
      </c>
      <c r="F316" s="9" t="s">
        <v>985</v>
      </c>
      <c r="G316" s="10" t="s">
        <v>986</v>
      </c>
      <c r="H316" s="9" t="s">
        <v>987</v>
      </c>
      <c r="I316" s="13" t="s">
        <v>988</v>
      </c>
      <c r="J316" s="9" t="s">
        <v>989</v>
      </c>
      <c r="K316" s="13" t="s">
        <v>990</v>
      </c>
      <c r="L316" s="9" t="s">
        <v>991</v>
      </c>
      <c r="M316" s="11">
        <v>43154</v>
      </c>
      <c r="N316" s="8" t="str">
        <f t="shared" si="4"/>
        <v>Generální finanční ředitelství
Lazarská 15/7, 117 22 Praha 1
Smlouva o centralizovaném zadávání uzavřena dne: 23.02.2018</v>
      </c>
    </row>
    <row r="317" spans="1:14" ht="43.5" x14ac:dyDescent="0.35">
      <c r="A317" s="2" t="s">
        <v>992</v>
      </c>
      <c r="B317" s="3" t="s">
        <v>993</v>
      </c>
      <c r="C317" s="3" t="s">
        <v>994</v>
      </c>
      <c r="D317" s="3" t="s">
        <v>78</v>
      </c>
      <c r="E317" s="4" t="s">
        <v>79</v>
      </c>
      <c r="F317" s="5" t="s">
        <v>80</v>
      </c>
      <c r="G317" s="4"/>
      <c r="M317" s="7">
        <v>43440</v>
      </c>
      <c r="N317" s="8" t="str">
        <f t="shared" si="4"/>
        <v>Úřad práce České republiky
Dobrovského 1278/25, 170 00 Praha
Smlouva o centralizovaném zadávání uzavřena dne: 06.12.2018</v>
      </c>
    </row>
    <row r="318" spans="1:14" ht="43.5" x14ac:dyDescent="0.35">
      <c r="A318" s="2" t="s">
        <v>995</v>
      </c>
      <c r="B318" s="3" t="s">
        <v>996</v>
      </c>
      <c r="C318" s="3" t="s">
        <v>997</v>
      </c>
      <c r="D318" s="3" t="s">
        <v>53</v>
      </c>
      <c r="E318" s="4" t="s">
        <v>998</v>
      </c>
      <c r="F318" s="6" t="s">
        <v>999</v>
      </c>
      <c r="G318" s="4"/>
      <c r="I318" s="6"/>
      <c r="J318" s="6"/>
      <c r="K318" s="6"/>
      <c r="L318" s="6"/>
      <c r="M318" s="7">
        <v>43154</v>
      </c>
      <c r="N318" s="8" t="str">
        <f t="shared" si="4"/>
        <v>Kancelář finančního arbitra
Legerova 1581/69, 110 00 Praha 1
Smlouva o centralizovaném zadávání uzavřena dne: 23.02.2018</v>
      </c>
    </row>
    <row r="319" spans="1:14" ht="43.5" x14ac:dyDescent="0.35">
      <c r="A319" s="2" t="s">
        <v>1000</v>
      </c>
      <c r="B319" s="3" t="s">
        <v>1001</v>
      </c>
      <c r="C319" s="3" t="s">
        <v>1002</v>
      </c>
      <c r="D319" s="3" t="s">
        <v>61</v>
      </c>
      <c r="E319" s="4" t="s">
        <v>62</v>
      </c>
      <c r="F319" s="5" t="s">
        <v>63</v>
      </c>
      <c r="G319" s="4"/>
      <c r="I319" s="5"/>
      <c r="J319" s="5"/>
      <c r="K319" s="5"/>
      <c r="L319" s="5"/>
      <c r="M319" s="11">
        <v>43362</v>
      </c>
      <c r="N319" s="8" t="str">
        <f t="shared" si="4"/>
        <v>Drážní inspekce
Těšnov 1163/5, 110 00 Praha 1
Smlouva o centralizovaném zadávání uzavřena dne: 19.09.2018</v>
      </c>
    </row>
    <row r="320" spans="1:14" ht="43.5" x14ac:dyDescent="0.35">
      <c r="A320" s="2" t="s">
        <v>1003</v>
      </c>
      <c r="B320" s="3" t="s">
        <v>1004</v>
      </c>
      <c r="C320" s="3" t="s">
        <v>1005</v>
      </c>
      <c r="D320" s="3" t="s">
        <v>23</v>
      </c>
      <c r="E320" s="4" t="s">
        <v>130</v>
      </c>
      <c r="F320" s="5" t="s">
        <v>131</v>
      </c>
      <c r="G320" s="4" t="s">
        <v>132</v>
      </c>
      <c r="H320" s="6" t="s">
        <v>133</v>
      </c>
      <c r="I320" s="3" t="s">
        <v>134</v>
      </c>
      <c r="J320" s="6" t="s">
        <v>135</v>
      </c>
      <c r="M320" s="7">
        <v>43412</v>
      </c>
      <c r="N320" s="8" t="str">
        <f t="shared" si="4"/>
        <v>Státní zdravotní ústav
Šrobárova 48/49, 102 41 Praha 10
Smlouva o centralizovaném zadávání uzavřena dne: 08.11.2018</v>
      </c>
    </row>
    <row r="321" spans="1:14" ht="43.5" x14ac:dyDescent="0.35">
      <c r="A321" s="2" t="s">
        <v>1006</v>
      </c>
      <c r="B321" s="3" t="s">
        <v>1007</v>
      </c>
      <c r="C321" s="3" t="s">
        <v>1008</v>
      </c>
      <c r="D321" s="3" t="s">
        <v>84</v>
      </c>
      <c r="E321" s="4" t="s">
        <v>85</v>
      </c>
      <c r="F321" s="5" t="s">
        <v>86</v>
      </c>
      <c r="G321" s="4" t="s">
        <v>87</v>
      </c>
      <c r="H321" s="6" t="s">
        <v>88</v>
      </c>
      <c r="J321" s="6"/>
      <c r="M321" s="7">
        <v>43598</v>
      </c>
      <c r="N321" s="8" t="str">
        <f t="shared" si="4"/>
        <v>Státní zemědělská a potravinářská inspekce
Květná 504/15, 603 00 Brno
Smlouva o centralizovaném zadávání uzavřena dne: 13.05.2019</v>
      </c>
    </row>
    <row r="322" spans="1:14" ht="43.5" x14ac:dyDescent="0.35">
      <c r="A322" s="2" t="s">
        <v>1009</v>
      </c>
      <c r="B322" s="3" t="s">
        <v>1010</v>
      </c>
      <c r="C322" s="3" t="s">
        <v>1011</v>
      </c>
      <c r="D322" s="3" t="s">
        <v>20</v>
      </c>
      <c r="E322" s="4" t="s">
        <v>139</v>
      </c>
      <c r="F322" s="5" t="s">
        <v>140</v>
      </c>
      <c r="G322" s="4" t="s">
        <v>141</v>
      </c>
      <c r="H322" s="6" t="s">
        <v>142</v>
      </c>
      <c r="M322" s="7">
        <v>43440</v>
      </c>
      <c r="N322" s="8" t="str">
        <f t="shared" ref="N322:N328" si="5">CONCATENATE(B322,"
",C322,"
Smlouva o centralizovaném zadávání uzavřena dne: ",TEXT(M322,"DD.MM.RRRR"))</f>
        <v>Národní památkový ústav
Valdštejnské náměstí 162/3, 118 01 Praha 1
Smlouva o centralizovaném zadávání uzavřena dne: 06.12.2018</v>
      </c>
    </row>
    <row r="323" spans="1:14" ht="43.5" x14ac:dyDescent="0.35">
      <c r="A323" s="2" t="s">
        <v>1012</v>
      </c>
      <c r="B323" s="3" t="s">
        <v>1013</v>
      </c>
      <c r="C323" s="3" t="s">
        <v>1014</v>
      </c>
      <c r="D323" s="3" t="s">
        <v>78</v>
      </c>
      <c r="E323" s="4" t="s">
        <v>79</v>
      </c>
      <c r="F323" s="5" t="s">
        <v>80</v>
      </c>
      <c r="G323" s="4"/>
      <c r="M323" s="7">
        <v>43440</v>
      </c>
      <c r="N323" s="8" t="str">
        <f t="shared" si="5"/>
        <v>Státní úřad inspekce práce
Kolářská 451/13, 746 01 Opava
Smlouva o centralizovaném zadávání uzavřena dne: 06.12.2018</v>
      </c>
    </row>
    <row r="324" spans="1:14" ht="43.5" x14ac:dyDescent="0.35">
      <c r="A324" s="2" t="s">
        <v>1015</v>
      </c>
      <c r="B324" s="3" t="s">
        <v>1016</v>
      </c>
      <c r="C324" s="3" t="s">
        <v>1017</v>
      </c>
      <c r="D324" s="3" t="s">
        <v>28</v>
      </c>
      <c r="E324" s="4" t="s">
        <v>105</v>
      </c>
      <c r="F324" s="5" t="s">
        <v>106</v>
      </c>
      <c r="G324" s="4"/>
      <c r="M324" s="7">
        <v>43313</v>
      </c>
      <c r="N324" s="8" t="str">
        <f t="shared" si="5"/>
        <v>Správa jeskyní České republiky
Květnové náměstí 3, 252 43 Průhonice
Smlouva o centralizovaném zadávání uzavřena dne: 01.08.2018</v>
      </c>
    </row>
    <row r="325" spans="1:14" ht="43.5" x14ac:dyDescent="0.35">
      <c r="A325" s="2" t="s">
        <v>1018</v>
      </c>
      <c r="B325" s="3" t="s">
        <v>1019</v>
      </c>
      <c r="C325" s="3" t="s">
        <v>1020</v>
      </c>
      <c r="D325" s="3" t="s">
        <v>84</v>
      </c>
      <c r="E325" s="4" t="s">
        <v>85</v>
      </c>
      <c r="F325" s="5" t="s">
        <v>86</v>
      </c>
      <c r="G325" s="4" t="s">
        <v>87</v>
      </c>
      <c r="H325" s="6" t="s">
        <v>88</v>
      </c>
      <c r="J325" s="6"/>
      <c r="M325" s="7">
        <v>43598</v>
      </c>
      <c r="N325" s="8" t="str">
        <f t="shared" si="5"/>
        <v>Národní zemědělské muzeum, s.p.o.
Kostelní 1300/44, 170 00 Praha 7
Smlouva o centralizovaném zadávání uzavřena dne: 13.05.2019</v>
      </c>
    </row>
    <row r="326" spans="1:14" ht="43.5" x14ac:dyDescent="0.35">
      <c r="A326" s="2" t="s">
        <v>1021</v>
      </c>
      <c r="B326" s="3" t="s">
        <v>1022</v>
      </c>
      <c r="C326" s="3" t="s">
        <v>1023</v>
      </c>
      <c r="D326" s="3" t="s">
        <v>20</v>
      </c>
      <c r="E326" s="4" t="s">
        <v>139</v>
      </c>
      <c r="F326" s="5" t="s">
        <v>140</v>
      </c>
      <c r="G326" s="4" t="s">
        <v>141</v>
      </c>
      <c r="H326" s="6" t="s">
        <v>142</v>
      </c>
      <c r="M326" s="7">
        <v>43440</v>
      </c>
      <c r="N326" s="8" t="str">
        <f t="shared" si="5"/>
        <v>Muzeum umění Olomouc
Denisova 824/47, 771 11 Olomouc
Smlouva o centralizovaném zadávání uzavřena dne: 06.12.2018</v>
      </c>
    </row>
    <row r="327" spans="1:14" ht="43.5" x14ac:dyDescent="0.35">
      <c r="A327" s="2" t="s">
        <v>1024</v>
      </c>
      <c r="B327" s="3" t="s">
        <v>1025</v>
      </c>
      <c r="C327" s="3" t="s">
        <v>1026</v>
      </c>
      <c r="D327" s="3" t="s">
        <v>122</v>
      </c>
      <c r="E327" s="4" t="s">
        <v>123</v>
      </c>
      <c r="F327" s="5" t="s">
        <v>124</v>
      </c>
      <c r="G327" s="4"/>
      <c r="M327" s="7">
        <v>43313</v>
      </c>
      <c r="N327" s="8" t="str">
        <f t="shared" si="5"/>
        <v>Dětský domov se školou a základní škola, Ostrava - Kunčice, Jeseninova 4
Jeseninova 31/4, 719 00 Ostrava - Kunčice
Smlouva o centralizovaném zadávání uzavřena dne: 01.08.2018</v>
      </c>
    </row>
    <row r="328" spans="1:14" ht="58" x14ac:dyDescent="0.35">
      <c r="A328" s="2" t="s">
        <v>1027</v>
      </c>
      <c r="B328" s="3" t="s">
        <v>11</v>
      </c>
      <c r="C328" s="3" t="s">
        <v>1028</v>
      </c>
      <c r="D328" s="3" t="s">
        <v>122</v>
      </c>
      <c r="E328" s="4" t="s">
        <v>123</v>
      </c>
      <c r="F328" s="5" t="s">
        <v>124</v>
      </c>
      <c r="G328" s="4"/>
      <c r="M328" s="7">
        <v>43313</v>
      </c>
      <c r="N328" s="8" t="str">
        <f t="shared" si="5"/>
        <v>Zařízení pro děti - cizince, diagnostický ústav, středisko výchovné péče a základní škola, Praha 5, Radlická 30
Radlická 795/30, 150 00 Praha 5
Smlouva o centralizovaném zadávání uzavřena dne: 01.08.2018</v>
      </c>
    </row>
  </sheetData>
  <hyperlinks>
    <hyperlink ref="H316" r:id="rId1"/>
    <hyperlink ref="H308" r:id="rId2"/>
    <hyperlink ref="F318" r:id="rId3"/>
    <hyperlink ref="F138" r:id="rId4"/>
    <hyperlink ref="F3" r:id="rId5"/>
    <hyperlink ref="F261" r:id="rId6"/>
    <hyperlink ref="F258" r:id="rId7"/>
    <hyperlink ref="F175" r:id="rId8"/>
    <hyperlink ref="F10:F24" r:id="rId9" display="e.mikulova@mdcr.cz"/>
    <hyperlink ref="F257" r:id="rId10"/>
    <hyperlink ref="F316" r:id="rId11"/>
    <hyperlink ref="J316" r:id="rId12"/>
    <hyperlink ref="L316" r:id="rId13"/>
    <hyperlink ref="F143" r:id="rId14"/>
    <hyperlink ref="F7" r:id="rId15"/>
    <hyperlink ref="F308" r:id="rId16"/>
    <hyperlink ref="H257" r:id="rId17"/>
    <hyperlink ref="H139" r:id="rId18"/>
    <hyperlink ref="H195" r:id="rId19"/>
    <hyperlink ref="H218" r:id="rId20"/>
    <hyperlink ref="H272" r:id="rId21"/>
    <hyperlink ref="F26:F29" r:id="rId22" display="radmila.outla@mmr.cz"/>
    <hyperlink ref="H175" r:id="rId23"/>
    <hyperlink ref="F31:F43" r:id="rId24" display="kakrda@mpo.cz"/>
    <hyperlink ref="F32" r:id="rId25"/>
    <hyperlink ref="H32" r:id="rId26"/>
    <hyperlink ref="F45:F74" r:id="rId27" display="marcel.uchytil@mkcr.cz"/>
    <hyperlink ref="F213" r:id="rId28"/>
    <hyperlink ref="H213" r:id="rId29"/>
    <hyperlink ref="F76:F84" r:id="rId30" display="richard.vitek@army.cz"/>
    <hyperlink ref="H76:H84" r:id="rId31" display="pavel.balvin@army.cz"/>
    <hyperlink ref="F102" r:id="rId32"/>
    <hyperlink ref="F86:F98" r:id="rId33" display="david.novak@mpsv.cz"/>
    <hyperlink ref="F21" r:id="rId34"/>
    <hyperlink ref="F100:F103" r:id="rId35" display="lucie.kralikova@msmt.cz"/>
    <hyperlink ref="F44" r:id="rId36"/>
    <hyperlink ref="H44" r:id="rId37"/>
    <hyperlink ref="F181:F195" r:id="rId38" display="martin.pohl@mzcr.cz"/>
    <hyperlink ref="H181:H195" r:id="rId39" display="jan.bacina@mzcr.cz"/>
    <hyperlink ref="J181:J195" r:id="rId40" display="vaclav.tuma@mzrc.cz"/>
    <hyperlink ref="F196:F210" r:id="rId41" display="martin.pohl@mzcr.cz"/>
    <hyperlink ref="H196:H210" r:id="rId42" display="jan.bacina@mzcr.cz"/>
    <hyperlink ref="J196:J210" r:id="rId43" display="vaclav.tuma@mzrc.cz"/>
    <hyperlink ref="F211:F219" r:id="rId44" display="martin.pohl@mzcr.cz"/>
    <hyperlink ref="F128" r:id="rId45"/>
    <hyperlink ref="H211:H220" r:id="rId46" display="jan.bacina@mzcr.cz"/>
    <hyperlink ref="J211:J220" r:id="rId47" display="vaclav.tuma@mzrc.cz"/>
    <hyperlink ref="F221:F223" r:id="rId48" display="martin.pohl@mzcr.cz"/>
    <hyperlink ref="H221:H223" r:id="rId49" display="jan.bacina@mzcr.cz"/>
    <hyperlink ref="J221:J223" r:id="rId50" display="vaclav.tuma@mzrc.cz"/>
    <hyperlink ref="F224:F247" r:id="rId51" display="martin.pohl@mzcr.cz"/>
    <hyperlink ref="H224:H245" r:id="rId52" display="jan.bacina@mzcr.cz"/>
    <hyperlink ref="H285" r:id="rId53"/>
    <hyperlink ref="J224:J246" r:id="rId54" display="vaclav.tuma@mzrc.cz"/>
    <hyperlink ref="H289" r:id="rId55"/>
    <hyperlink ref="F320" r:id="rId56"/>
    <hyperlink ref="H320" r:id="rId57"/>
    <hyperlink ref="F13" r:id="rId58"/>
    <hyperlink ref="H13" r:id="rId59"/>
    <hyperlink ref="F250:F268" r:id="rId60" display="pavel.brokes@mze.cz"/>
    <hyperlink ref="H250:H268" r:id="rId61" display="pavel.broum@mze.cz"/>
    <hyperlink ref="F269:F285" r:id="rId62" display="pavel.brokes@mze.cz"/>
    <hyperlink ref="H269:H285" r:id="rId63" display="pavel.broum@mze.cz"/>
    <hyperlink ref="J269:J285" r:id="rId64" display="vaclav.tuma@mzrc.cz"/>
    <hyperlink ref="F83" r:id="rId65"/>
    <hyperlink ref="F287:F299" r:id="rId66" display="karolina.cermakova@mzp.cz"/>
    <hyperlink ref="F6" r:id="rId67"/>
    <hyperlink ref="H6" r:id="rId68"/>
    <hyperlink ref="F49" r:id="rId69"/>
    <hyperlink ref="F47" r:id="rId70"/>
    <hyperlink ref="F303:F324" r:id="rId71" display="rene.kubecka@cuzk.cz"/>
    <hyperlink ref="F260" r:id="rId72"/>
    <hyperlink ref="F142" r:id="rId73"/>
    <hyperlink ref="F266" r:id="rId74"/>
    <hyperlink ref="F184" r:id="rId75"/>
    <hyperlink ref="H31" r:id="rId76"/>
    <hyperlink ref="H30" r:id="rId77"/>
    <hyperlink ref="H29" r:id="rId78"/>
    <hyperlink ref="H28" r:id="rId79"/>
    <hyperlink ref="H27" r:id="rId80"/>
    <hyperlink ref="H26" r:id="rId81"/>
    <hyperlink ref="H25" r:id="rId82"/>
    <hyperlink ref="H24" r:id="rId83"/>
    <hyperlink ref="H23" r:id="rId84"/>
    <hyperlink ref="H59" r:id="rId85"/>
    <hyperlink ref="H68" r:id="rId86"/>
    <hyperlink ref="H69" r:id="rId87"/>
    <hyperlink ref="H71" r:id="rId88"/>
    <hyperlink ref="H73" r:id="rId89"/>
    <hyperlink ref="H74" r:id="rId90"/>
    <hyperlink ref="H75" r:id="rId91"/>
    <hyperlink ref="H76" r:id="rId92"/>
    <hyperlink ref="H77" r:id="rId93"/>
    <hyperlink ref="H79" r:id="rId94"/>
    <hyperlink ref="H80" r:id="rId95"/>
    <hyperlink ref="H85" r:id="rId96"/>
    <hyperlink ref="H101" r:id="rId97"/>
    <hyperlink ref="H136" r:id="rId98"/>
    <hyperlink ref="H152" r:id="rId99"/>
    <hyperlink ref="H153" r:id="rId100"/>
    <hyperlink ref="H154" r:id="rId101"/>
    <hyperlink ref="H274" r:id="rId102"/>
    <hyperlink ref="H309" r:id="rId103"/>
    <hyperlink ref="H322" r:id="rId104"/>
    <hyperlink ref="H326" r:id="rId105"/>
    <hyperlink ref="J22" r:id="rId106"/>
    <hyperlink ref="J33:J44" r:id="rId107" display="vaclav.tuma@mzcr.cz"/>
    <hyperlink ref="J60:J67" r:id="rId108" display="vaclav.tuma@mzcr.cz"/>
    <hyperlink ref="J78" r:id="rId109"/>
    <hyperlink ref="J81:J82" r:id="rId110" display="vaclav.tuma@mzcr.cz"/>
    <hyperlink ref="J86:J90" r:id="rId111" display="vaclav.tuma@mzcr.cz"/>
    <hyperlink ref="J104" r:id="rId112"/>
    <hyperlink ref="J106:J108" r:id="rId113" display="vaclav.tuma@mzcr.cz"/>
    <hyperlink ref="J116:J121" r:id="rId114" display="vaclav.tuma@mzcr.cz"/>
    <hyperlink ref="J123" r:id="rId115"/>
    <hyperlink ref="J126:J128" r:id="rId116" display="vaclav.tuma@mzcr.cz"/>
    <hyperlink ref="J132:J134" r:id="rId117" display="vaclav.tuma@mzcr.cz"/>
    <hyperlink ref="J137" r:id="rId118"/>
    <hyperlink ref="J150:J151" r:id="rId119" display="vaclav.tuma@mzcr.cz"/>
    <hyperlink ref="J155" r:id="rId120"/>
    <hyperlink ref="J252" r:id="rId121"/>
    <hyperlink ref="J284:J299" r:id="rId122" display="vaclav.tuma@mzcr.cz"/>
    <hyperlink ref="J301" r:id="rId123"/>
    <hyperlink ref="J320" r:id="rId124"/>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abSelected="1" topLeftCell="A58" workbookViewId="0">
      <selection activeCell="B60" sqref="B60"/>
    </sheetView>
  </sheetViews>
  <sheetFormatPr defaultColWidth="9.1796875" defaultRowHeight="14.5" x14ac:dyDescent="0.35"/>
  <cols>
    <col min="1" max="1" width="9.1796875" style="1"/>
    <col min="2" max="2" width="21.7265625" style="1" customWidth="1"/>
    <col min="3" max="3" width="27.81640625" style="1" customWidth="1"/>
    <col min="4" max="4" width="19.7265625" style="1" customWidth="1"/>
    <col min="5" max="5" width="39.81640625" style="1" customWidth="1"/>
    <col min="6" max="16384" width="9.1796875" style="1"/>
  </cols>
  <sheetData>
    <row r="1" spans="1:5" ht="46.5" customHeight="1" thickBot="1" x14ac:dyDescent="0.4">
      <c r="A1" s="102" t="s">
        <v>1122</v>
      </c>
      <c r="B1" s="103"/>
      <c r="C1" s="103"/>
      <c r="D1" s="103"/>
      <c r="E1" s="104"/>
    </row>
    <row r="2" spans="1:5" ht="31.5" customHeight="1" thickBot="1" x14ac:dyDescent="0.4">
      <c r="A2" s="105" t="s">
        <v>1147</v>
      </c>
      <c r="B2" s="106"/>
      <c r="C2" s="106"/>
      <c r="D2" s="106"/>
      <c r="E2" s="107"/>
    </row>
    <row r="3" spans="1:5" ht="30" customHeight="1" thickBot="1" x14ac:dyDescent="0.4">
      <c r="A3" s="95" t="s">
        <v>1030</v>
      </c>
      <c r="B3" s="96"/>
      <c r="C3" s="96"/>
      <c r="D3" s="108" t="s">
        <v>1031</v>
      </c>
      <c r="E3" s="109"/>
    </row>
    <row r="4" spans="1:5" ht="29.25" customHeight="1" thickBot="1" x14ac:dyDescent="0.4">
      <c r="A4" s="95" t="s">
        <v>1032</v>
      </c>
      <c r="B4" s="97"/>
      <c r="C4" s="66" t="s">
        <v>1033</v>
      </c>
      <c r="D4" s="14" t="s">
        <v>1034</v>
      </c>
      <c r="E4" s="14" t="s">
        <v>1035</v>
      </c>
    </row>
    <row r="5" spans="1:5" s="64" customFormat="1" ht="41.25" customHeight="1" thickBot="1" x14ac:dyDescent="0.4">
      <c r="A5" s="92" t="s">
        <v>1155</v>
      </c>
      <c r="B5" s="93"/>
      <c r="C5" s="93"/>
      <c r="D5" s="93"/>
      <c r="E5" s="94"/>
    </row>
    <row r="6" spans="1:5" ht="27.75" customHeight="1" thickBot="1" x14ac:dyDescent="0.4">
      <c r="A6" s="95" t="s">
        <v>1036</v>
      </c>
      <c r="B6" s="96"/>
      <c r="C6" s="96"/>
      <c r="D6" s="96"/>
      <c r="E6" s="97"/>
    </row>
    <row r="7" spans="1:5" x14ac:dyDescent="0.35">
      <c r="A7" s="15">
        <v>1</v>
      </c>
      <c r="B7" s="16" t="s">
        <v>1037</v>
      </c>
      <c r="C7" s="17" t="s">
        <v>1038</v>
      </c>
      <c r="D7" s="18" t="s">
        <v>1038</v>
      </c>
      <c r="E7" s="19" t="s">
        <v>1039</v>
      </c>
    </row>
    <row r="8" spans="1:5" ht="29" x14ac:dyDescent="0.35">
      <c r="A8" s="20">
        <v>2</v>
      </c>
      <c r="B8" s="21" t="s">
        <v>1040</v>
      </c>
      <c r="C8" s="22" t="s">
        <v>1038</v>
      </c>
      <c r="D8" s="23" t="s">
        <v>1038</v>
      </c>
      <c r="E8" s="24" t="s">
        <v>1041</v>
      </c>
    </row>
    <row r="9" spans="1:5" x14ac:dyDescent="0.35">
      <c r="A9" s="20">
        <v>3</v>
      </c>
      <c r="B9" s="21" t="s">
        <v>1042</v>
      </c>
      <c r="C9" s="22" t="s">
        <v>1123</v>
      </c>
      <c r="D9" s="25" t="s">
        <v>1043</v>
      </c>
      <c r="E9" s="26"/>
    </row>
    <row r="10" spans="1:5" x14ac:dyDescent="0.35">
      <c r="A10" s="20">
        <v>4</v>
      </c>
      <c r="B10" s="21" t="s">
        <v>1044</v>
      </c>
      <c r="C10" s="55">
        <v>5</v>
      </c>
      <c r="D10" s="25" t="s">
        <v>1043</v>
      </c>
      <c r="E10" s="26"/>
    </row>
    <row r="11" spans="1:5" ht="15" thickBot="1" x14ac:dyDescent="0.4">
      <c r="A11" s="27">
        <v>5</v>
      </c>
      <c r="B11" s="28" t="s">
        <v>1045</v>
      </c>
      <c r="C11" s="29">
        <v>5</v>
      </c>
      <c r="D11" s="30" t="s">
        <v>1043</v>
      </c>
      <c r="E11" s="31"/>
    </row>
    <row r="12" spans="1:5" ht="27.75" customHeight="1" thickBot="1" x14ac:dyDescent="0.4">
      <c r="A12" s="95" t="s">
        <v>1046</v>
      </c>
      <c r="B12" s="96"/>
      <c r="C12" s="96"/>
      <c r="D12" s="96"/>
      <c r="E12" s="97"/>
    </row>
    <row r="13" spans="1:5" x14ac:dyDescent="0.35">
      <c r="A13" s="15">
        <f>A11+1</f>
        <v>6</v>
      </c>
      <c r="B13" s="16" t="s">
        <v>1047</v>
      </c>
      <c r="C13" s="17" t="s">
        <v>1124</v>
      </c>
      <c r="D13" s="32" t="s">
        <v>1043</v>
      </c>
      <c r="E13" s="33"/>
    </row>
    <row r="14" spans="1:5" ht="29" x14ac:dyDescent="0.35">
      <c r="A14" s="15">
        <f>A13+1</f>
        <v>7</v>
      </c>
      <c r="B14" s="21" t="s">
        <v>1048</v>
      </c>
      <c r="C14" s="22" t="s">
        <v>1125</v>
      </c>
      <c r="D14" s="25" t="s">
        <v>1043</v>
      </c>
      <c r="E14" s="34"/>
    </row>
    <row r="15" spans="1:5" ht="29" x14ac:dyDescent="0.35">
      <c r="A15" s="15">
        <f t="shared" ref="A15:A20" si="0">A14+1</f>
        <v>8</v>
      </c>
      <c r="B15" s="21" t="s">
        <v>1049</v>
      </c>
      <c r="C15" s="22" t="s">
        <v>1126</v>
      </c>
      <c r="D15" s="25" t="s">
        <v>1043</v>
      </c>
      <c r="E15" s="35" t="s">
        <v>1050</v>
      </c>
    </row>
    <row r="16" spans="1:5" ht="29" x14ac:dyDescent="0.35">
      <c r="A16" s="15">
        <f t="shared" si="0"/>
        <v>9</v>
      </c>
      <c r="B16" s="21" t="s">
        <v>1051</v>
      </c>
      <c r="C16" s="22" t="s">
        <v>1127</v>
      </c>
      <c r="D16" s="25" t="s">
        <v>1043</v>
      </c>
      <c r="E16" s="35" t="s">
        <v>1052</v>
      </c>
    </row>
    <row r="17" spans="1:10" ht="156" customHeight="1" x14ac:dyDescent="0.35">
      <c r="A17" s="15">
        <f t="shared" si="0"/>
        <v>10</v>
      </c>
      <c r="B17" s="21" t="s">
        <v>1053</v>
      </c>
      <c r="C17" s="36" t="s">
        <v>1054</v>
      </c>
      <c r="D17" s="25" t="s">
        <v>1043</v>
      </c>
      <c r="E17" s="35" t="s">
        <v>1055</v>
      </c>
    </row>
    <row r="18" spans="1:10" ht="29" x14ac:dyDescent="0.35">
      <c r="A18" s="15">
        <f t="shared" si="0"/>
        <v>11</v>
      </c>
      <c r="B18" s="21" t="s">
        <v>1056</v>
      </c>
      <c r="C18" s="22" t="s">
        <v>1128</v>
      </c>
      <c r="D18" s="25" t="s">
        <v>1043</v>
      </c>
      <c r="E18" s="35" t="s">
        <v>1057</v>
      </c>
    </row>
    <row r="19" spans="1:10" ht="29" x14ac:dyDescent="0.35">
      <c r="A19" s="15">
        <f t="shared" si="0"/>
        <v>12</v>
      </c>
      <c r="B19" s="21" t="s">
        <v>1058</v>
      </c>
      <c r="C19" s="36" t="s">
        <v>1146</v>
      </c>
      <c r="D19" s="25" t="s">
        <v>1043</v>
      </c>
      <c r="E19" s="37" t="s">
        <v>1059</v>
      </c>
    </row>
    <row r="20" spans="1:10" ht="90.75" customHeight="1" thickBot="1" x14ac:dyDescent="0.4">
      <c r="A20" s="15">
        <f t="shared" si="0"/>
        <v>13</v>
      </c>
      <c r="B20" s="28" t="s">
        <v>1060</v>
      </c>
      <c r="C20" s="29" t="s">
        <v>1129</v>
      </c>
      <c r="D20" s="30" t="s">
        <v>1043</v>
      </c>
      <c r="E20" s="38" t="s">
        <v>1061</v>
      </c>
    </row>
    <row r="21" spans="1:10" ht="30" customHeight="1" thickBot="1" x14ac:dyDescent="0.4">
      <c r="A21" s="98" t="s">
        <v>1062</v>
      </c>
      <c r="B21" s="99"/>
      <c r="C21" s="100"/>
      <c r="D21" s="100"/>
      <c r="E21" s="101"/>
    </row>
    <row r="22" spans="1:10" ht="87" x14ac:dyDescent="0.35">
      <c r="A22" s="15">
        <f>A20+1</f>
        <v>14</v>
      </c>
      <c r="B22" s="16" t="s">
        <v>1063</v>
      </c>
      <c r="C22" s="17" t="s">
        <v>1130</v>
      </c>
      <c r="D22" s="32" t="s">
        <v>1043</v>
      </c>
      <c r="E22" s="39" t="s">
        <v>1064</v>
      </c>
    </row>
    <row r="23" spans="1:10" ht="48.75" customHeight="1" thickBot="1" x14ac:dyDescent="0.4">
      <c r="A23" s="15">
        <f>A22+1</f>
        <v>15</v>
      </c>
      <c r="B23" s="28" t="s">
        <v>1065</v>
      </c>
      <c r="C23" s="29" t="s">
        <v>1131</v>
      </c>
      <c r="D23" s="30" t="s">
        <v>1043</v>
      </c>
      <c r="E23" s="38" t="s">
        <v>1066</v>
      </c>
    </row>
    <row r="24" spans="1:10" ht="29.25" customHeight="1" thickBot="1" x14ac:dyDescent="0.4">
      <c r="A24" s="110" t="s">
        <v>1067</v>
      </c>
      <c r="B24" s="111"/>
      <c r="C24" s="100"/>
      <c r="D24" s="100"/>
      <c r="E24" s="101"/>
    </row>
    <row r="25" spans="1:10" x14ac:dyDescent="0.35">
      <c r="A25" s="40">
        <f>A23+1</f>
        <v>16</v>
      </c>
      <c r="B25" s="16" t="s">
        <v>1068</v>
      </c>
      <c r="C25" s="41" t="s">
        <v>1156</v>
      </c>
      <c r="D25" s="32" t="s">
        <v>1043</v>
      </c>
      <c r="E25" s="33"/>
    </row>
    <row r="26" spans="1:10" ht="54" customHeight="1" thickBot="1" x14ac:dyDescent="0.4">
      <c r="A26" s="42">
        <f>A25+1</f>
        <v>17</v>
      </c>
      <c r="B26" s="28" t="s">
        <v>1069</v>
      </c>
      <c r="C26" s="29" t="s">
        <v>1070</v>
      </c>
      <c r="D26" s="30" t="s">
        <v>1043</v>
      </c>
      <c r="E26" s="38" t="s">
        <v>1071</v>
      </c>
    </row>
    <row r="27" spans="1:10" ht="28.5" customHeight="1" thickBot="1" x14ac:dyDescent="0.4">
      <c r="A27" s="112" t="s">
        <v>1072</v>
      </c>
      <c r="B27" s="113"/>
      <c r="C27" s="114"/>
      <c r="D27" s="114"/>
      <c r="E27" s="115"/>
    </row>
    <row r="28" spans="1:10" ht="48" customHeight="1" x14ac:dyDescent="0.35">
      <c r="A28" s="40">
        <f>A26+1</f>
        <v>18</v>
      </c>
      <c r="B28" s="16" t="s">
        <v>1073</v>
      </c>
      <c r="C28" s="17" t="s">
        <v>1132</v>
      </c>
      <c r="D28" s="32" t="s">
        <v>1043</v>
      </c>
      <c r="E28" s="39" t="s">
        <v>1074</v>
      </c>
    </row>
    <row r="29" spans="1:10" ht="50.25" customHeight="1" thickBot="1" x14ac:dyDescent="0.4">
      <c r="A29" s="42">
        <f>A28+1</f>
        <v>19</v>
      </c>
      <c r="B29" s="28" t="s">
        <v>1075</v>
      </c>
      <c r="C29" s="29" t="s">
        <v>1133</v>
      </c>
      <c r="D29" s="30" t="s">
        <v>1043</v>
      </c>
      <c r="E29" s="38" t="s">
        <v>1076</v>
      </c>
    </row>
    <row r="30" spans="1:10" ht="33" customHeight="1" thickBot="1" x14ac:dyDescent="0.4">
      <c r="A30" s="112" t="s">
        <v>1077</v>
      </c>
      <c r="B30" s="86"/>
      <c r="C30" s="87"/>
      <c r="D30" s="87"/>
      <c r="E30" s="88"/>
    </row>
    <row r="31" spans="1:10" ht="29" x14ac:dyDescent="0.35">
      <c r="A31" s="40">
        <f>A29+1</f>
        <v>20</v>
      </c>
      <c r="B31" s="16" t="s">
        <v>1078</v>
      </c>
      <c r="C31" s="17" t="s">
        <v>1134</v>
      </c>
      <c r="D31" s="32" t="s">
        <v>1043</v>
      </c>
      <c r="E31" s="43" t="s">
        <v>1079</v>
      </c>
      <c r="J31" s="44"/>
    </row>
    <row r="32" spans="1:10" x14ac:dyDescent="0.35">
      <c r="A32" s="27">
        <f>A31+1</f>
        <v>21</v>
      </c>
      <c r="B32" s="21" t="s">
        <v>1080</v>
      </c>
      <c r="C32" s="22" t="s">
        <v>1081</v>
      </c>
      <c r="D32" s="25" t="s">
        <v>1043</v>
      </c>
      <c r="E32" s="45"/>
      <c r="F32" s="46"/>
    </row>
    <row r="33" spans="1:11" ht="29" x14ac:dyDescent="0.35">
      <c r="A33" s="27">
        <f t="shared" ref="A33:A35" si="1">A32+1</f>
        <v>22</v>
      </c>
      <c r="B33" s="21" t="s">
        <v>1082</v>
      </c>
      <c r="C33" s="47" t="s">
        <v>1081</v>
      </c>
      <c r="D33" s="25" t="s">
        <v>1043</v>
      </c>
      <c r="E33" s="45"/>
      <c r="F33" s="46"/>
    </row>
    <row r="34" spans="1:11" ht="39" customHeight="1" x14ac:dyDescent="0.35">
      <c r="A34" s="27">
        <f t="shared" si="1"/>
        <v>23</v>
      </c>
      <c r="B34" s="21" t="s">
        <v>1083</v>
      </c>
      <c r="C34" s="48" t="s">
        <v>1081</v>
      </c>
      <c r="D34" s="25" t="s">
        <v>1043</v>
      </c>
      <c r="E34" s="45"/>
    </row>
    <row r="35" spans="1:11" ht="39.75" customHeight="1" thickBot="1" x14ac:dyDescent="0.4">
      <c r="A35" s="27">
        <f t="shared" si="1"/>
        <v>24</v>
      </c>
      <c r="B35" s="28" t="s">
        <v>1084</v>
      </c>
      <c r="C35" s="49" t="s">
        <v>1085</v>
      </c>
      <c r="D35" s="30" t="s">
        <v>1043</v>
      </c>
      <c r="E35" s="45"/>
    </row>
    <row r="36" spans="1:11" ht="34.5" customHeight="1" thickBot="1" x14ac:dyDescent="0.4">
      <c r="A36" s="95" t="s">
        <v>1086</v>
      </c>
      <c r="B36" s="96"/>
      <c r="C36" s="116"/>
      <c r="D36" s="116"/>
      <c r="E36" s="117"/>
    </row>
    <row r="37" spans="1:11" ht="49.5" customHeight="1" x14ac:dyDescent="0.35">
      <c r="A37" s="40">
        <f>A35+1</f>
        <v>25</v>
      </c>
      <c r="B37" s="16" t="s">
        <v>1087</v>
      </c>
      <c r="C37" s="17" t="s">
        <v>1166</v>
      </c>
      <c r="D37" s="32" t="s">
        <v>1043</v>
      </c>
      <c r="E37" s="84" t="s">
        <v>1088</v>
      </c>
    </row>
    <row r="38" spans="1:11" x14ac:dyDescent="0.35">
      <c r="A38" s="27">
        <f>A37+1</f>
        <v>26</v>
      </c>
      <c r="B38" s="91" t="s">
        <v>1089</v>
      </c>
      <c r="C38" s="22" t="s">
        <v>1090</v>
      </c>
      <c r="D38" s="25" t="s">
        <v>1043</v>
      </c>
      <c r="E38" s="26"/>
    </row>
    <row r="39" spans="1:11" ht="29" x14ac:dyDescent="0.35">
      <c r="A39" s="27">
        <f t="shared" ref="A39:A56" si="2">A38+1</f>
        <v>27</v>
      </c>
      <c r="B39" s="90"/>
      <c r="C39" s="22" t="s">
        <v>1091</v>
      </c>
      <c r="D39" s="25" t="s">
        <v>1043</v>
      </c>
      <c r="E39" s="50" t="s">
        <v>1092</v>
      </c>
    </row>
    <row r="40" spans="1:11" ht="29" x14ac:dyDescent="0.35">
      <c r="A40" s="27">
        <f t="shared" si="2"/>
        <v>28</v>
      </c>
      <c r="B40" s="89" t="s">
        <v>1093</v>
      </c>
      <c r="C40" s="22" t="s">
        <v>1094</v>
      </c>
      <c r="D40" s="25" t="s">
        <v>1043</v>
      </c>
      <c r="E40" s="50" t="s">
        <v>1095</v>
      </c>
    </row>
    <row r="41" spans="1:11" x14ac:dyDescent="0.35">
      <c r="A41" s="27">
        <f t="shared" si="2"/>
        <v>29</v>
      </c>
      <c r="B41" s="90"/>
      <c r="C41" s="36" t="s">
        <v>1135</v>
      </c>
      <c r="D41" s="25" t="s">
        <v>1043</v>
      </c>
      <c r="E41" s="26"/>
    </row>
    <row r="42" spans="1:11" ht="43.5" customHeight="1" x14ac:dyDescent="0.35">
      <c r="A42" s="27">
        <f t="shared" si="2"/>
        <v>30</v>
      </c>
      <c r="B42" s="21" t="s">
        <v>1096</v>
      </c>
      <c r="C42" s="22" t="s">
        <v>1097</v>
      </c>
      <c r="D42" s="25" t="s">
        <v>1043</v>
      </c>
      <c r="E42" s="26"/>
      <c r="K42" s="51"/>
    </row>
    <row r="43" spans="1:11" ht="58" x14ac:dyDescent="0.35">
      <c r="A43" s="27">
        <f t="shared" si="2"/>
        <v>31</v>
      </c>
      <c r="B43" s="21" t="s">
        <v>1098</v>
      </c>
      <c r="C43" s="22" t="s">
        <v>1099</v>
      </c>
      <c r="D43" s="25" t="s">
        <v>1043</v>
      </c>
      <c r="E43" s="26"/>
    </row>
    <row r="44" spans="1:11" x14ac:dyDescent="0.35">
      <c r="A44" s="27">
        <f t="shared" si="2"/>
        <v>32</v>
      </c>
      <c r="B44" s="65" t="s">
        <v>1100</v>
      </c>
      <c r="C44" s="48" t="s">
        <v>1081</v>
      </c>
      <c r="D44" s="52" t="s">
        <v>1043</v>
      </c>
      <c r="E44" s="26"/>
    </row>
    <row r="45" spans="1:11" x14ac:dyDescent="0.35">
      <c r="A45" s="27">
        <f t="shared" si="2"/>
        <v>33</v>
      </c>
      <c r="B45" s="83" t="s">
        <v>1101</v>
      </c>
      <c r="C45" s="22" t="s">
        <v>1102</v>
      </c>
      <c r="D45" s="25" t="s">
        <v>1043</v>
      </c>
      <c r="E45" s="26"/>
    </row>
    <row r="46" spans="1:11" ht="29" x14ac:dyDescent="0.35">
      <c r="A46" s="27">
        <f t="shared" si="2"/>
        <v>34</v>
      </c>
      <c r="B46" s="91" t="s">
        <v>1103</v>
      </c>
      <c r="C46" s="53" t="s">
        <v>1104</v>
      </c>
      <c r="D46" s="25" t="s">
        <v>1043</v>
      </c>
      <c r="E46" s="26"/>
    </row>
    <row r="47" spans="1:11" ht="29" x14ac:dyDescent="0.35">
      <c r="A47" s="27">
        <f t="shared" si="2"/>
        <v>35</v>
      </c>
      <c r="B47" s="89"/>
      <c r="C47" s="22" t="s">
        <v>1105</v>
      </c>
      <c r="D47" s="25" t="s">
        <v>1043</v>
      </c>
      <c r="E47" s="26"/>
    </row>
    <row r="48" spans="1:11" x14ac:dyDescent="0.35">
      <c r="A48" s="27">
        <f t="shared" si="2"/>
        <v>36</v>
      </c>
      <c r="B48" s="21" t="s">
        <v>1106</v>
      </c>
      <c r="C48" s="22" t="s">
        <v>1107</v>
      </c>
      <c r="D48" s="25" t="s">
        <v>1043</v>
      </c>
      <c r="E48" s="45"/>
    </row>
    <row r="49" spans="1:5" ht="72.5" x14ac:dyDescent="0.35">
      <c r="A49" s="27">
        <f t="shared" si="2"/>
        <v>37</v>
      </c>
      <c r="B49" s="82" t="s">
        <v>1108</v>
      </c>
      <c r="C49" s="22" t="s">
        <v>1109</v>
      </c>
      <c r="D49" s="25" t="s">
        <v>1043</v>
      </c>
      <c r="E49" s="45"/>
    </row>
    <row r="50" spans="1:5" ht="87" x14ac:dyDescent="0.35">
      <c r="A50" s="27">
        <f t="shared" si="2"/>
        <v>38</v>
      </c>
      <c r="B50" s="91" t="s">
        <v>1110</v>
      </c>
      <c r="C50" s="22" t="s">
        <v>1111</v>
      </c>
      <c r="D50" s="25" t="s">
        <v>1043</v>
      </c>
      <c r="E50" s="45"/>
    </row>
    <row r="51" spans="1:5" ht="29" x14ac:dyDescent="0.35">
      <c r="A51" s="27">
        <f t="shared" si="2"/>
        <v>39</v>
      </c>
      <c r="B51" s="89"/>
      <c r="C51" s="22" t="s">
        <v>1112</v>
      </c>
      <c r="D51" s="25" t="s">
        <v>1043</v>
      </c>
      <c r="E51" s="50" t="s">
        <v>1113</v>
      </c>
    </row>
    <row r="52" spans="1:5" ht="29" x14ac:dyDescent="0.35">
      <c r="A52" s="27">
        <f t="shared" si="2"/>
        <v>40</v>
      </c>
      <c r="B52" s="89"/>
      <c r="C52" s="22" t="s">
        <v>1114</v>
      </c>
      <c r="D52" s="25" t="s">
        <v>1043</v>
      </c>
      <c r="E52" s="50" t="s">
        <v>1115</v>
      </c>
    </row>
    <row r="53" spans="1:5" ht="58" x14ac:dyDescent="0.35">
      <c r="A53" s="27">
        <f t="shared" si="2"/>
        <v>41</v>
      </c>
      <c r="B53" s="89"/>
      <c r="C53" s="36" t="s">
        <v>1116</v>
      </c>
      <c r="D53" s="25" t="s">
        <v>1043</v>
      </c>
      <c r="E53" s="45"/>
    </row>
    <row r="54" spans="1:5" ht="29" x14ac:dyDescent="0.35">
      <c r="A54" s="27">
        <f t="shared" si="2"/>
        <v>42</v>
      </c>
      <c r="B54" s="89"/>
      <c r="C54" s="22" t="s">
        <v>1117</v>
      </c>
      <c r="D54" s="25" t="s">
        <v>1043</v>
      </c>
      <c r="E54" s="26"/>
    </row>
    <row r="55" spans="1:5" x14ac:dyDescent="0.35">
      <c r="A55" s="27">
        <f t="shared" si="2"/>
        <v>43</v>
      </c>
      <c r="B55" s="90"/>
      <c r="C55" s="22" t="s">
        <v>1118</v>
      </c>
      <c r="D55" s="25" t="s">
        <v>1043</v>
      </c>
      <c r="E55" s="45"/>
    </row>
    <row r="56" spans="1:5" s="64" customFormat="1" x14ac:dyDescent="0.35">
      <c r="A56" s="56">
        <f t="shared" si="2"/>
        <v>44</v>
      </c>
      <c r="B56" s="65" t="s">
        <v>1119</v>
      </c>
      <c r="C56" s="57" t="s">
        <v>1081</v>
      </c>
      <c r="D56" s="52" t="s">
        <v>1043</v>
      </c>
      <c r="E56" s="58"/>
    </row>
    <row r="57" spans="1:5" x14ac:dyDescent="0.35">
      <c r="A57" s="72">
        <v>45</v>
      </c>
      <c r="B57" s="73" t="s">
        <v>1136</v>
      </c>
      <c r="C57" s="74" t="s">
        <v>1081</v>
      </c>
      <c r="D57" s="75" t="s">
        <v>1043</v>
      </c>
      <c r="E57" s="76"/>
    </row>
    <row r="58" spans="1:5" x14ac:dyDescent="0.35">
      <c r="A58" s="56">
        <f t="shared" ref="A58:A59" si="3">A57+1</f>
        <v>46</v>
      </c>
      <c r="B58" s="65" t="s">
        <v>1137</v>
      </c>
      <c r="C58" s="57" t="s">
        <v>1081</v>
      </c>
      <c r="D58" s="52" t="s">
        <v>1043</v>
      </c>
      <c r="E58" s="58"/>
    </row>
    <row r="59" spans="1:5" ht="29" x14ac:dyDescent="0.35">
      <c r="A59" s="67">
        <f t="shared" si="3"/>
        <v>47</v>
      </c>
      <c r="B59" s="68" t="s">
        <v>1120</v>
      </c>
      <c r="C59" s="69" t="s">
        <v>1081</v>
      </c>
      <c r="D59" s="70" t="s">
        <v>1043</v>
      </c>
      <c r="E59" s="71"/>
    </row>
    <row r="60" spans="1:5" s="64" customFormat="1" ht="136.5" customHeight="1" x14ac:dyDescent="0.35">
      <c r="A60" s="56">
        <v>48</v>
      </c>
      <c r="B60" s="65" t="s">
        <v>1153</v>
      </c>
      <c r="C60" s="57" t="s">
        <v>1081</v>
      </c>
      <c r="D60" s="52" t="s">
        <v>1043</v>
      </c>
      <c r="E60" s="35" t="s">
        <v>1154</v>
      </c>
    </row>
    <row r="61" spans="1:5" ht="29.5" thickBot="1" x14ac:dyDescent="0.4">
      <c r="A61" s="77">
        <v>49</v>
      </c>
      <c r="B61" s="78" t="s">
        <v>1138</v>
      </c>
      <c r="C61" s="79" t="s">
        <v>1081</v>
      </c>
      <c r="D61" s="80" t="s">
        <v>1043</v>
      </c>
      <c r="E61" s="81"/>
    </row>
    <row r="62" spans="1:5" s="64" customFormat="1" ht="33.75" customHeight="1" thickBot="1" x14ac:dyDescent="0.4">
      <c r="A62" s="92" t="s">
        <v>1148</v>
      </c>
      <c r="B62" s="93"/>
      <c r="C62" s="93"/>
      <c r="D62" s="93"/>
      <c r="E62" s="94"/>
    </row>
    <row r="63" spans="1:5" x14ac:dyDescent="0.35">
      <c r="A63" s="56">
        <v>50</v>
      </c>
      <c r="B63" s="54" t="s">
        <v>1139</v>
      </c>
      <c r="C63" s="57" t="s">
        <v>1081</v>
      </c>
      <c r="D63" s="52" t="s">
        <v>1043</v>
      </c>
      <c r="E63" s="58"/>
    </row>
    <row r="64" spans="1:5" ht="58" x14ac:dyDescent="0.35">
      <c r="A64" s="56">
        <f>A63+1</f>
        <v>51</v>
      </c>
      <c r="B64" s="54" t="s">
        <v>1140</v>
      </c>
      <c r="C64" s="57" t="s">
        <v>1081</v>
      </c>
      <c r="D64" s="52" t="s">
        <v>1043</v>
      </c>
      <c r="E64" s="58"/>
    </row>
    <row r="65" spans="1:5" s="64" customFormat="1" ht="29.5" thickBot="1" x14ac:dyDescent="0.4">
      <c r="A65" s="56">
        <f>A64+1</f>
        <v>52</v>
      </c>
      <c r="B65" s="65" t="s">
        <v>1121</v>
      </c>
      <c r="C65" s="57" t="s">
        <v>1081</v>
      </c>
      <c r="D65" s="52" t="s">
        <v>1043</v>
      </c>
      <c r="E65" s="58"/>
    </row>
    <row r="66" spans="1:5" s="64" customFormat="1" ht="33.75" customHeight="1" thickBot="1" x14ac:dyDescent="0.4">
      <c r="A66" s="92" t="s">
        <v>1157</v>
      </c>
      <c r="B66" s="93"/>
      <c r="C66" s="93"/>
      <c r="D66" s="93"/>
      <c r="E66" s="94"/>
    </row>
    <row r="67" spans="1:5" s="64" customFormat="1" x14ac:dyDescent="0.35">
      <c r="A67" s="56">
        <v>53</v>
      </c>
      <c r="B67" s="65" t="s">
        <v>1139</v>
      </c>
      <c r="C67" s="57" t="s">
        <v>1081</v>
      </c>
      <c r="D67" s="52" t="s">
        <v>1043</v>
      </c>
      <c r="E67" s="58"/>
    </row>
    <row r="68" spans="1:5" s="64" customFormat="1" ht="58" x14ac:dyDescent="0.35">
      <c r="A68" s="56">
        <f>A67+1</f>
        <v>54</v>
      </c>
      <c r="B68" s="65" t="s">
        <v>1140</v>
      </c>
      <c r="C68" s="57" t="s">
        <v>1081</v>
      </c>
      <c r="D68" s="52" t="s">
        <v>1043</v>
      </c>
      <c r="E68" s="58"/>
    </row>
    <row r="69" spans="1:5" s="64" customFormat="1" ht="29" x14ac:dyDescent="0.35">
      <c r="A69" s="56">
        <f>A68+1</f>
        <v>55</v>
      </c>
      <c r="B69" s="65" t="s">
        <v>1121</v>
      </c>
      <c r="C69" s="57" t="s">
        <v>1081</v>
      </c>
      <c r="D69" s="52" t="s">
        <v>1043</v>
      </c>
      <c r="E69" s="58"/>
    </row>
    <row r="70" spans="1:5" x14ac:dyDescent="0.35">
      <c r="A70" s="56">
        <v>56</v>
      </c>
      <c r="B70" s="54" t="s">
        <v>1141</v>
      </c>
      <c r="C70" s="57" t="s">
        <v>1081</v>
      </c>
      <c r="D70" s="52" t="s">
        <v>1043</v>
      </c>
      <c r="E70" s="58"/>
    </row>
    <row r="71" spans="1:5" ht="15" thickBot="1" x14ac:dyDescent="0.4">
      <c r="A71" s="56">
        <v>57</v>
      </c>
      <c r="B71" s="54" t="s">
        <v>1142</v>
      </c>
      <c r="C71" s="57" t="s">
        <v>1081</v>
      </c>
      <c r="D71" s="52" t="s">
        <v>1043</v>
      </c>
      <c r="E71" s="58"/>
    </row>
    <row r="72" spans="1:5" s="64" customFormat="1" ht="33.75" customHeight="1" thickBot="1" x14ac:dyDescent="0.4">
      <c r="A72" s="92" t="s">
        <v>1165</v>
      </c>
      <c r="B72" s="93"/>
      <c r="C72" s="93"/>
      <c r="D72" s="93"/>
      <c r="E72" s="94"/>
    </row>
    <row r="73" spans="1:5" x14ac:dyDescent="0.35">
      <c r="A73" s="56">
        <v>58</v>
      </c>
      <c r="B73" s="54" t="s">
        <v>1141</v>
      </c>
      <c r="C73" s="57" t="s">
        <v>1081</v>
      </c>
      <c r="D73" s="52" t="s">
        <v>1043</v>
      </c>
      <c r="E73" s="58"/>
    </row>
    <row r="74" spans="1:5" ht="15" thickBot="1" x14ac:dyDescent="0.4">
      <c r="A74" s="85" t="s">
        <v>1143</v>
      </c>
      <c r="B74" s="86"/>
      <c r="C74" s="87"/>
      <c r="D74" s="87"/>
      <c r="E74" s="88"/>
    </row>
    <row r="75" spans="1:5" ht="58.5" thickBot="1" x14ac:dyDescent="0.4">
      <c r="A75" s="59">
        <v>59</v>
      </c>
      <c r="B75" s="60" t="s">
        <v>1144</v>
      </c>
      <c r="C75" s="61" t="s">
        <v>1145</v>
      </c>
      <c r="D75" s="62" t="s">
        <v>1043</v>
      </c>
      <c r="E75" s="63"/>
    </row>
    <row r="76" spans="1:5" s="64" customFormat="1" ht="54.75" customHeight="1" thickBot="1" x14ac:dyDescent="0.4">
      <c r="A76" s="92" t="s">
        <v>1150</v>
      </c>
      <c r="B76" s="93"/>
      <c r="C76" s="93"/>
      <c r="D76" s="93"/>
      <c r="E76" s="94"/>
    </row>
    <row r="77" spans="1:5" s="64" customFormat="1" ht="15" thickBot="1" x14ac:dyDescent="0.4">
      <c r="A77" s="85" t="s">
        <v>1143</v>
      </c>
      <c r="B77" s="86"/>
      <c r="C77" s="87"/>
      <c r="D77" s="87"/>
      <c r="E77" s="88"/>
    </row>
    <row r="78" spans="1:5" s="64" customFormat="1" ht="58.5" thickBot="1" x14ac:dyDescent="0.4">
      <c r="A78" s="59">
        <v>60</v>
      </c>
      <c r="B78" s="60" t="s">
        <v>1144</v>
      </c>
      <c r="C78" s="61" t="s">
        <v>1145</v>
      </c>
      <c r="D78" s="62" t="s">
        <v>1043</v>
      </c>
      <c r="E78" s="63"/>
    </row>
    <row r="79" spans="1:5" s="64" customFormat="1" ht="33.75" customHeight="1" thickBot="1" x14ac:dyDescent="0.4">
      <c r="A79" s="92" t="s">
        <v>1149</v>
      </c>
      <c r="B79" s="93"/>
      <c r="C79" s="93"/>
      <c r="D79" s="93"/>
      <c r="E79" s="94"/>
    </row>
    <row r="80" spans="1:5" s="64" customFormat="1" x14ac:dyDescent="0.35">
      <c r="A80" s="56">
        <v>61</v>
      </c>
      <c r="B80" s="65" t="s">
        <v>1139</v>
      </c>
      <c r="C80" s="57" t="s">
        <v>1081</v>
      </c>
      <c r="D80" s="52" t="s">
        <v>1043</v>
      </c>
      <c r="E80" s="58"/>
    </row>
    <row r="81" spans="1:5" s="64" customFormat="1" ht="58" x14ac:dyDescent="0.35">
      <c r="A81" s="56">
        <v>62</v>
      </c>
      <c r="B81" s="65" t="s">
        <v>1140</v>
      </c>
      <c r="C81" s="57" t="s">
        <v>1081</v>
      </c>
      <c r="D81" s="52" t="s">
        <v>1043</v>
      </c>
      <c r="E81" s="58"/>
    </row>
    <row r="82" spans="1:5" s="64" customFormat="1" ht="29.5" thickBot="1" x14ac:dyDescent="0.4">
      <c r="A82" s="56">
        <v>63</v>
      </c>
      <c r="B82" s="65" t="s">
        <v>1152</v>
      </c>
      <c r="C82" s="57" t="s">
        <v>1081</v>
      </c>
      <c r="D82" s="52" t="s">
        <v>1043</v>
      </c>
      <c r="E82" s="58"/>
    </row>
    <row r="83" spans="1:5" s="64" customFormat="1" ht="33.75" customHeight="1" thickBot="1" x14ac:dyDescent="0.4">
      <c r="A83" s="92" t="s">
        <v>1151</v>
      </c>
      <c r="B83" s="93"/>
      <c r="C83" s="93"/>
      <c r="D83" s="93"/>
      <c r="E83" s="94"/>
    </row>
    <row r="84" spans="1:5" ht="29" x14ac:dyDescent="0.35">
      <c r="A84" s="56">
        <v>64</v>
      </c>
      <c r="B84" s="65" t="s">
        <v>1152</v>
      </c>
      <c r="C84" s="57" t="s">
        <v>1081</v>
      </c>
      <c r="D84" s="52" t="s">
        <v>1043</v>
      </c>
      <c r="E84" s="58"/>
    </row>
    <row r="86" spans="1:5" x14ac:dyDescent="0.35">
      <c r="A86" s="1" t="s">
        <v>1159</v>
      </c>
    </row>
    <row r="87" spans="1:5" x14ac:dyDescent="0.35">
      <c r="B87" s="1" t="s">
        <v>1158</v>
      </c>
    </row>
    <row r="88" spans="1:5" x14ac:dyDescent="0.35">
      <c r="B88" s="1" t="s">
        <v>1160</v>
      </c>
    </row>
    <row r="89" spans="1:5" x14ac:dyDescent="0.35">
      <c r="A89" s="1" t="s">
        <v>1161</v>
      </c>
    </row>
    <row r="90" spans="1:5" x14ac:dyDescent="0.35">
      <c r="B90" s="1" t="s">
        <v>1162</v>
      </c>
    </row>
    <row r="91" spans="1:5" x14ac:dyDescent="0.35">
      <c r="B91" s="1" t="s">
        <v>1163</v>
      </c>
    </row>
    <row r="92" spans="1:5" x14ac:dyDescent="0.35">
      <c r="B92" s="1" t="s">
        <v>1164</v>
      </c>
    </row>
  </sheetData>
  <mergeCells count="34">
    <mergeCell ref="A83:E83"/>
    <mergeCell ref="A79:E79"/>
    <mergeCell ref="A76:E76"/>
    <mergeCell ref="A77:B77"/>
    <mergeCell ref="C77:E77"/>
    <mergeCell ref="A24:B24"/>
    <mergeCell ref="C24:E24"/>
    <mergeCell ref="A62:E62"/>
    <mergeCell ref="A27:B27"/>
    <mergeCell ref="C27:E27"/>
    <mergeCell ref="A30:B30"/>
    <mergeCell ref="C30:E30"/>
    <mergeCell ref="A36:B36"/>
    <mergeCell ref="C36:E36"/>
    <mergeCell ref="B38:B39"/>
    <mergeCell ref="A1:E1"/>
    <mergeCell ref="A2:E2"/>
    <mergeCell ref="A3:C3"/>
    <mergeCell ref="D3:E3"/>
    <mergeCell ref="A4:B4"/>
    <mergeCell ref="A5:E5"/>
    <mergeCell ref="A12:B12"/>
    <mergeCell ref="C12:E12"/>
    <mergeCell ref="A21:B21"/>
    <mergeCell ref="C21:E21"/>
    <mergeCell ref="A6:B6"/>
    <mergeCell ref="C6:E6"/>
    <mergeCell ref="A74:B74"/>
    <mergeCell ref="C74:E74"/>
    <mergeCell ref="B40:B41"/>
    <mergeCell ref="B46:B47"/>
    <mergeCell ref="B50:B55"/>
    <mergeCell ref="A72:E72"/>
    <mergeCell ref="A66:E6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Data</vt:lpstr>
      <vt:lpstr>Specifikace 1B</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Ramaislová Veronika Mgr.</dc:creator>
  <cp:lastModifiedBy>Hartmanová Miroslava Ing.</cp:lastModifiedBy>
  <cp:lastPrinted>2019-07-16T16:52:56Z</cp:lastPrinted>
  <dcterms:created xsi:type="dcterms:W3CDTF">2019-01-15T13:22:02Z</dcterms:created>
  <dcterms:modified xsi:type="dcterms:W3CDTF">2020-04-02T13:41:43Z</dcterms:modified>
</cp:coreProperties>
</file>