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 filterPrivacy="1"/>
  <bookViews>
    <workbookView xWindow="51106" yWindow="49216" windowWidth="29040" windowHeight="15840" activeTab="1"/>
  </bookViews>
  <sheets>
    <sheet name="Varianta A" sheetId="1" r:id="rId1"/>
    <sheet name="Varianta B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<sst xmlns="http://schemas.openxmlformats.org/spreadsheetml/2006/main" count="71" uniqueCount="46">
  <si>
    <t>Part Number</t>
  </si>
  <si>
    <t>Popis</t>
  </si>
  <si>
    <t>Maintenance (počet měsíců)</t>
  </si>
  <si>
    <t>Počet ks</t>
  </si>
  <si>
    <t>Jednotková nabídková cena v Kč bez DPH</t>
  </si>
  <si>
    <t>Celková nabídková cena v Kč bez DPH</t>
  </si>
  <si>
    <t>---</t>
  </si>
  <si>
    <t>Celková nabídková cena v Kč bez DPH</t>
  </si>
  <si>
    <t>F5-BIG-AWF-I7800-D</t>
  </si>
  <si>
    <t>BIG-IP i7800 Advanced Web Application Firewall (96 GB Memory, Dual SSD, Max SSL, Max Compression, vCMP, Dual AC Power Supplies)</t>
  </si>
  <si>
    <t>F5-UPG-SFP+-R</t>
  </si>
  <si>
    <t>BIG-IP &amp; VIPRION SFP+ 10GBASE-SR Transceiver (Short Range, 300 m, Field Upgrade)</t>
  </si>
  <si>
    <t xml:space="preserve">F5-ADD-BIG-ROUTING     </t>
  </si>
  <si>
    <t>BIG-IP Advanced Routing Modules Pack (RIP, OSPF, BGP, IS-IS, BFD)  </t>
  </si>
  <si>
    <t>F5-BIQ-VE-S</t>
  </si>
  <si>
    <t>BIG-IQ Virtual Edition Centralized Manager (30 BIG-IP Instances)</t>
  </si>
  <si>
    <t>F5-SVC-BIG-STD-L1-3</t>
  </si>
  <si>
    <t>Level 1-3 Standard Service for BIG-IP (5x10)</t>
  </si>
  <si>
    <t>F5-SVC-BIG-RMA-2</t>
  </si>
  <si>
    <t>Next-Business-Day Hardware Replacement Service (RMA) for BIG-IP</t>
  </si>
  <si>
    <t>F5-BIG-DNS-I2600</t>
  </si>
  <si>
    <t>BIG-IP i2600 DNS (16 GB Memory, Global Server Load Balancing, DNS Services, DNSSEC, Advanced Routing)</t>
  </si>
  <si>
    <t>F5-UPG-SFPC-R</t>
  </si>
  <si>
    <t>BIG-IP &amp; VIPRION SFP 1000BASE-T Transceiver (Field Upgrade)</t>
  </si>
  <si>
    <t>Příslušenství</t>
  </si>
  <si>
    <t>Nástroj pro centrální správu konfigurací</t>
  </si>
  <si>
    <t>F5-SBS-BIG-TC-2-1YR</t>
  </si>
  <si>
    <t>BIG-IP Threat Campaigns License for i7X00/i5X00 Advanced Web Application Firewall (1-Year Subscription)</t>
  </si>
  <si>
    <t>F5-SVC-BIQ-VE-STDL13</t>
  </si>
  <si>
    <t>Level 1-3 Standard Service for BIG-IQ Virtual Edition (5x10)</t>
  </si>
  <si>
    <t>Applikační laodbalancer a appliance (zařízení)</t>
  </si>
  <si>
    <t>Apliakční loadbalancer a appliance (zařízení)</t>
  </si>
  <si>
    <t>DNS loadbalancer a appliance (zařízení)</t>
  </si>
  <si>
    <t>Podpora výrobce</t>
  </si>
  <si>
    <t>Položka LB1-LB105 Přílohy č. 1 - Technické požadavky na předmět plnění zadávací dokumentace</t>
  </si>
  <si>
    <t>Položka D1-D19 Přílohy č. 1 - Technické požadavky na předmět plnění zadávací dokumentace</t>
  </si>
  <si>
    <t>Položka P1 Přílohy č. 1 - Technické požadavky na předmět plnění zadávací dokumentace</t>
  </si>
  <si>
    <t>Položka TP1 Přílohy č. 1 - Technické požadavky na předmět plnění zadávací dokumentace</t>
  </si>
  <si>
    <t>Položka P2 Přílohy č. 1 - Technické požadavky na předmět plnění zadávací dokumentace</t>
  </si>
  <si>
    <t>Položka M1-M8 Přílohy č. 1 - Technické požadavky na předmět plnění zadávací dokumentace</t>
  </si>
  <si>
    <t>Položka TP2 Přílohy č. 1 - Technické požadavky na předmět plnění zadávací dokumentace</t>
  </si>
  <si>
    <t>Položka TP3 Přílohy č. 1 - Technické požadavky na předmět plnění zadávací dokumentace</t>
  </si>
  <si>
    <t>Celková cena v Kč bez DPH</t>
  </si>
  <si>
    <t>Jednotková  cena v Kč bez DPH</t>
  </si>
  <si>
    <t>Podpora výrobce
(počet měsíců)</t>
  </si>
  <si>
    <r>
      <rPr>
        <b/>
        <i/>
        <sz val="9"/>
        <color theme="1"/>
        <rFont val="Verdana"/>
        <family val="2"/>
      </rPr>
      <t>Pokyny Zadavatele pro vyplnění Tabulky list Varianta B</t>
    </r>
    <r>
      <rPr>
        <i/>
        <sz val="9"/>
        <color theme="1"/>
        <rFont val="Verdana"/>
        <family val="2"/>
      </rPr>
      <t xml:space="preserve">
Dodavatel vloží pro každou oblast, tj. Aplikační loadbalancer a appliance včetně příslušenství a Podpory výrobce, Nástroj pro centrální správu konfigurací a DNS loadbalancer a appliance včetně Podpory výrobce tolik řádků, kolik dílčích položek potřebuje pro řádné dodání.
Ke každé položce dodavatel vyplní:
a) ve sloupci A – Part Number;
b) ve sloupci B – Popis jednotlivé položky;
c) ve sloupci C - počet měsíců v případě Podpory výrobce jednotlivé položky
d) ve sloupci D – příslušný Počet kusů dané položky;
d) ve sloupci E – Jednotkovou cenu v Kč bez DPH za položku
e) ve sloupci F – Celkovou cenu v Kč bez DPH za položku jako součin hodnoty ve sloupci D (Počet ks) a sloupci E (Jednotková cena v Kč bez DPH).
Dodavatel vyplní v řádku s nadpisem oblasti Jednotkovou cenu v Kč bez DPH pro předmětnou oblast, tj. Aplikační loadbalancer a appliance včetně příslušenství a Podpory výrobce, Nástroj pro centrální správu konfigurací a DNS loadbalancer a appliance včetně Podpory výrobce (sloupec E) jako součet Celkových cen v Kč bez DPH za jednotlivé položky dané oblasti.
Celková cena v Kč bez DPH za jednotlivé oblasti bude součinem hodnoty ve sloupci D (Počet ks) a sloupci E (Jednotková cena v Kč bez DPH) pro jednotlivou oblast.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</si>
</sst>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sz val="9"/>
      <name val="Helvetica"/>
      <family val="2"/>
    </font>
    <font>
      <b/>
      <i/>
      <sz val="9"/>
      <color theme="1"/>
      <name val="Verdana"/>
      <family val="2"/>
    </font>
    <font>
      <i/>
      <sz val="9"/>
      <color theme="1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EE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4" fontId="2" fillId="4" borderId="2" xfId="20" applyFont="1" applyFill="1" applyBorder="1" applyAlignment="1">
      <alignment vertical="center"/>
    </xf>
    <xf numFmtId="44" fontId="2" fillId="5" borderId="1" xfId="2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44" fontId="2" fillId="4" borderId="1" xfId="20" applyFont="1" applyFill="1" applyBorder="1" applyAlignment="1">
      <alignment vertical="center"/>
    </xf>
    <xf numFmtId="0" fontId="2" fillId="0" borderId="1" xfId="0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4" fontId="3" fillId="6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quotePrefix="1">
      <alignment horizontal="center" vertical="center" wrapText="1"/>
    </xf>
    <xf numFmtId="0" fontId="2" fillId="4" borderId="1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7" borderId="6" xfId="22" applyFont="1" applyFill="1" applyBorder="1" applyAlignment="1">
      <alignment horizontal="left" vertical="center" wrapText="1"/>
    </xf>
    <xf numFmtId="0" fontId="5" fillId="7" borderId="7" xfId="22" applyFont="1" applyFill="1" applyBorder="1" applyAlignment="1">
      <alignment horizontal="left" vertical="center" wrapText="1"/>
    </xf>
    <xf numFmtId="0" fontId="5" fillId="7" borderId="8" xfId="22" applyFont="1" applyFill="1" applyBorder="1" applyAlignment="1">
      <alignment horizontal="left" vertical="center" wrapText="1"/>
    </xf>
    <xf numFmtId="44" fontId="2" fillId="4" borderId="1" xfId="20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4" xfId="21"/>
    <cellStyle name="40 % – Zvýraznění 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view="pageLayout" zoomScale="90" zoomScalePageLayoutView="90" workbookViewId="0" topLeftCell="A1">
      <selection activeCell="F14" sqref="F14"/>
    </sheetView>
  </sheetViews>
  <sheetFormatPr defaultColWidth="9.140625" defaultRowHeight="15"/>
  <cols>
    <col min="1" max="1" width="23.7109375" style="1" customWidth="1"/>
    <col min="2" max="2" width="50.00390625" style="1" customWidth="1"/>
    <col min="3" max="3" width="15.421875" style="1" customWidth="1"/>
    <col min="4" max="4" width="26.421875" style="1" customWidth="1"/>
    <col min="5" max="5" width="31.57421875" style="1" customWidth="1"/>
    <col min="6" max="6" width="40.28125" style="1" customWidth="1"/>
    <col min="7" max="16384" width="9.140625" style="1" customWidth="1"/>
  </cols>
  <sheetData>
    <row r="1" spans="1:6" s="2" customFormat="1" ht="33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15" customFormat="1" ht="36">
      <c r="A2" s="25" t="s">
        <v>8</v>
      </c>
      <c r="B2" s="26" t="s">
        <v>9</v>
      </c>
      <c r="C2" s="5" t="s">
        <v>6</v>
      </c>
      <c r="D2" s="5">
        <v>2</v>
      </c>
      <c r="E2" s="7"/>
      <c r="F2" s="8">
        <f>D2*E2</f>
        <v>0</v>
      </c>
    </row>
    <row r="3" spans="1:6" s="15" customFormat="1" ht="15">
      <c r="A3" s="4" t="s">
        <v>16</v>
      </c>
      <c r="B3" s="4" t="s">
        <v>17</v>
      </c>
      <c r="C3" s="5">
        <v>60</v>
      </c>
      <c r="D3" s="5">
        <v>2</v>
      </c>
      <c r="E3" s="7"/>
      <c r="F3" s="8">
        <f>D3*E3*C3</f>
        <v>0</v>
      </c>
    </row>
    <row r="4" spans="1:6" s="15" customFormat="1" ht="22.5">
      <c r="A4" s="4" t="s">
        <v>18</v>
      </c>
      <c r="B4" s="4" t="s">
        <v>19</v>
      </c>
      <c r="C4" s="5">
        <v>60</v>
      </c>
      <c r="D4" s="5">
        <v>2</v>
      </c>
      <c r="E4" s="7"/>
      <c r="F4" s="8">
        <f>D4*E4*C4</f>
        <v>0</v>
      </c>
    </row>
    <row r="5" spans="1:6" s="15" customFormat="1" ht="33.75">
      <c r="A5" s="4" t="s">
        <v>26</v>
      </c>
      <c r="B5" s="4" t="s">
        <v>27</v>
      </c>
      <c r="C5" s="5">
        <v>60</v>
      </c>
      <c r="D5" s="5">
        <v>2</v>
      </c>
      <c r="E5" s="7"/>
      <c r="F5" s="8">
        <f>D5*E5*C5</f>
        <v>0</v>
      </c>
    </row>
    <row r="6" spans="1:6" s="15" customFormat="1" ht="22.5">
      <c r="A6" s="4" t="s">
        <v>12</v>
      </c>
      <c r="B6" s="4" t="s">
        <v>13</v>
      </c>
      <c r="C6" s="5" t="s">
        <v>6</v>
      </c>
      <c r="D6" s="5">
        <v>2</v>
      </c>
      <c r="E6" s="7"/>
      <c r="F6" s="8">
        <f>D6*E6</f>
        <v>0</v>
      </c>
    </row>
    <row r="7" spans="1:6" s="15" customFormat="1" ht="15">
      <c r="A7" s="4" t="s">
        <v>16</v>
      </c>
      <c r="B7" s="4" t="s">
        <v>17</v>
      </c>
      <c r="C7" s="5">
        <v>60</v>
      </c>
      <c r="D7" s="5">
        <v>2</v>
      </c>
      <c r="E7" s="7"/>
      <c r="F7" s="8">
        <f>D7*E7*C7</f>
        <v>0</v>
      </c>
    </row>
    <row r="8" spans="1:6" s="15" customFormat="1" ht="22.5">
      <c r="A8" s="4" t="s">
        <v>10</v>
      </c>
      <c r="B8" s="4" t="s">
        <v>11</v>
      </c>
      <c r="C8" s="5" t="s">
        <v>6</v>
      </c>
      <c r="D8" s="5">
        <v>8</v>
      </c>
      <c r="E8" s="7"/>
      <c r="F8" s="8">
        <f>D8*E8</f>
        <v>0</v>
      </c>
    </row>
    <row r="9" spans="1:6" s="15" customFormat="1" ht="22.5">
      <c r="A9" s="4" t="s">
        <v>14</v>
      </c>
      <c r="B9" s="4" t="s">
        <v>15</v>
      </c>
      <c r="C9" s="12" t="s">
        <v>6</v>
      </c>
      <c r="D9" s="5">
        <v>1</v>
      </c>
      <c r="E9" s="7"/>
      <c r="F9" s="8">
        <f>D9*E9</f>
        <v>0</v>
      </c>
    </row>
    <row r="10" spans="1:6" s="15" customFormat="1" ht="22.5">
      <c r="A10" s="4" t="s">
        <v>28</v>
      </c>
      <c r="B10" s="4" t="s">
        <v>29</v>
      </c>
      <c r="C10" s="5">
        <v>60</v>
      </c>
      <c r="D10" s="5">
        <v>1</v>
      </c>
      <c r="E10" s="7"/>
      <c r="F10" s="8">
        <f>D10*E10*C10</f>
        <v>0</v>
      </c>
    </row>
    <row r="11" spans="1:6" s="15" customFormat="1" ht="33.75">
      <c r="A11" s="4" t="s">
        <v>20</v>
      </c>
      <c r="B11" s="4" t="s">
        <v>21</v>
      </c>
      <c r="C11" s="12" t="s">
        <v>6</v>
      </c>
      <c r="D11" s="5">
        <v>2</v>
      </c>
      <c r="E11" s="11"/>
      <c r="F11" s="8">
        <f>D11*E11</f>
        <v>0</v>
      </c>
    </row>
    <row r="12" spans="1:6" s="15" customFormat="1" ht="22.5">
      <c r="A12" s="4" t="s">
        <v>22</v>
      </c>
      <c r="B12" s="4" t="s">
        <v>23</v>
      </c>
      <c r="C12" s="12" t="s">
        <v>6</v>
      </c>
      <c r="D12" s="5">
        <v>4</v>
      </c>
      <c r="E12" s="11"/>
      <c r="F12" s="8">
        <f>D12*E12</f>
        <v>0</v>
      </c>
    </row>
    <row r="13" spans="1:6" s="6" customFormat="1" ht="15">
      <c r="A13" s="4" t="s">
        <v>16</v>
      </c>
      <c r="B13" s="4" t="s">
        <v>17</v>
      </c>
      <c r="C13" s="5">
        <v>60</v>
      </c>
      <c r="D13" s="5">
        <v>2</v>
      </c>
      <c r="E13" s="11"/>
      <c r="F13" s="8">
        <f>D13*E13*C13</f>
        <v>0</v>
      </c>
    </row>
    <row r="14" spans="1:6" s="9" customFormat="1" ht="22.5">
      <c r="A14" s="4" t="s">
        <v>18</v>
      </c>
      <c r="B14" s="4" t="s">
        <v>19</v>
      </c>
      <c r="C14" s="5">
        <v>60</v>
      </c>
      <c r="D14" s="5">
        <v>2</v>
      </c>
      <c r="E14" s="11"/>
      <c r="F14" s="8">
        <f>D14*E14*C14</f>
        <v>0</v>
      </c>
    </row>
    <row r="15" spans="1:6" s="6" customFormat="1" ht="36" customHeight="1">
      <c r="A15" s="27" t="s">
        <v>7</v>
      </c>
      <c r="B15" s="28"/>
      <c r="C15" s="28"/>
      <c r="D15" s="28"/>
      <c r="E15" s="29"/>
      <c r="F15" s="16">
        <f>SUM(F2:F14)</f>
        <v>0</v>
      </c>
    </row>
    <row r="17" spans="1:6" ht="15">
      <c r="A17" s="9"/>
      <c r="B17" s="9"/>
      <c r="C17" s="9"/>
      <c r="D17" s="9"/>
      <c r="E17" s="9"/>
      <c r="F17" s="9"/>
    </row>
    <row r="20" spans="1:6" ht="15">
      <c r="A20" s="9"/>
      <c r="B20" s="9"/>
      <c r="C20" s="9"/>
      <c r="D20" s="9"/>
      <c r="E20" s="9"/>
      <c r="F20" s="10"/>
    </row>
  </sheetData>
  <mergeCells count="1">
    <mergeCell ref="A15:E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  <headerFooter>
    <oddHeader>&amp;C&amp;"Verdana,Tučné"&amp;9Zadávací dokumentace
Příloha č. 2 - Tabulka – Technická specifikace včetně nabídkové ceny
VZ20200037 Rozšíření kapacity technologie loadbalancingu&amp;"-,Obyčejné"&amp;11
</oddHeader>
    <oddFooter>&amp;C&amp;"Verdana,Obyčejné"&amp;9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876E1-1B04-4FFE-BA29-A348AD0B8F65}">
  <sheetPr>
    <pageSetUpPr fitToPage="1"/>
  </sheetPr>
  <dimension ref="A1:F35"/>
  <sheetViews>
    <sheetView tabSelected="1" zoomScalePageLayoutView="110" workbookViewId="0" topLeftCell="A1">
      <selection activeCell="L11" sqref="L11"/>
    </sheetView>
  </sheetViews>
  <sheetFormatPr defaultColWidth="9.140625" defaultRowHeight="15"/>
  <cols>
    <col min="1" max="1" width="19.8515625" style="9" bestFit="1" customWidth="1"/>
    <col min="2" max="2" width="50.00390625" style="9" customWidth="1"/>
    <col min="3" max="3" width="15.421875" style="9" customWidth="1"/>
    <col min="4" max="4" width="26.421875" style="9" customWidth="1"/>
    <col min="5" max="5" width="31.57421875" style="9" customWidth="1"/>
    <col min="6" max="6" width="40.28125" style="9" customWidth="1"/>
    <col min="7" max="16384" width="9.140625" style="9" customWidth="1"/>
  </cols>
  <sheetData>
    <row r="1" spans="1:6" ht="159.75" customHeight="1">
      <c r="A1" s="35" t="s">
        <v>45</v>
      </c>
      <c r="B1" s="34"/>
      <c r="C1" s="34"/>
      <c r="D1" s="34"/>
      <c r="E1" s="34"/>
      <c r="F1" s="34"/>
    </row>
    <row r="2" spans="1:6" s="13" customFormat="1" ht="14.25" customHeight="1">
      <c r="A2" s="30" t="s">
        <v>31</v>
      </c>
      <c r="B2" s="31"/>
      <c r="C2" s="31"/>
      <c r="D2" s="31"/>
      <c r="E2" s="31"/>
      <c r="F2" s="32"/>
    </row>
    <row r="3" spans="1:6" s="13" customFormat="1" ht="45">
      <c r="A3" s="3" t="s">
        <v>0</v>
      </c>
      <c r="B3" s="3" t="s">
        <v>1</v>
      </c>
      <c r="C3" s="3" t="s">
        <v>44</v>
      </c>
      <c r="D3" s="3" t="s">
        <v>3</v>
      </c>
      <c r="E3" s="3" t="s">
        <v>43</v>
      </c>
      <c r="F3" s="3" t="s">
        <v>42</v>
      </c>
    </row>
    <row r="4" spans="1:6" s="15" customFormat="1" ht="45">
      <c r="A4" s="17" t="s">
        <v>30</v>
      </c>
      <c r="B4" s="14" t="s">
        <v>34</v>
      </c>
      <c r="C4" s="5" t="s">
        <v>6</v>
      </c>
      <c r="D4" s="5">
        <v>2</v>
      </c>
      <c r="E4" s="7"/>
      <c r="F4" s="8">
        <f>D4*E4</f>
        <v>0</v>
      </c>
    </row>
    <row r="5" spans="1:6" s="15" customFormat="1" ht="15">
      <c r="A5" s="18"/>
      <c r="B5" s="19"/>
      <c r="C5" s="20"/>
      <c r="D5" s="20"/>
      <c r="E5" s="7"/>
      <c r="F5" s="11"/>
    </row>
    <row r="6" spans="1:6" s="15" customFormat="1" ht="15">
      <c r="A6" s="18"/>
      <c r="B6" s="19"/>
      <c r="C6" s="20"/>
      <c r="D6" s="20"/>
      <c r="E6" s="7"/>
      <c r="F6" s="11"/>
    </row>
    <row r="7" spans="1:6" s="15" customFormat="1" ht="22.5">
      <c r="A7" s="17" t="s">
        <v>24</v>
      </c>
      <c r="B7" s="14" t="s">
        <v>36</v>
      </c>
      <c r="C7" s="5" t="s">
        <v>6</v>
      </c>
      <c r="D7" s="5">
        <v>8</v>
      </c>
      <c r="E7" s="7"/>
      <c r="F7" s="8">
        <f>D7*E7</f>
        <v>0</v>
      </c>
    </row>
    <row r="8" spans="1:6" s="15" customFormat="1" ht="15">
      <c r="A8" s="18"/>
      <c r="B8" s="19"/>
      <c r="C8" s="20"/>
      <c r="D8" s="20"/>
      <c r="E8" s="7"/>
      <c r="F8" s="11"/>
    </row>
    <row r="9" spans="1:6" s="15" customFormat="1" ht="15">
      <c r="A9" s="18"/>
      <c r="B9" s="19"/>
      <c r="C9" s="20"/>
      <c r="D9" s="20"/>
      <c r="E9" s="7"/>
      <c r="F9" s="11"/>
    </row>
    <row r="10" spans="1:6" s="15" customFormat="1" ht="22.5">
      <c r="A10" s="17" t="s">
        <v>33</v>
      </c>
      <c r="B10" s="14" t="s">
        <v>37</v>
      </c>
      <c r="C10" s="5">
        <v>60</v>
      </c>
      <c r="D10" s="5">
        <v>2</v>
      </c>
      <c r="E10" s="7"/>
      <c r="F10" s="8">
        <f>D10*E10</f>
        <v>0</v>
      </c>
    </row>
    <row r="11" spans="1:6" s="15" customFormat="1" ht="15">
      <c r="A11" s="21"/>
      <c r="B11" s="19"/>
      <c r="C11" s="22"/>
      <c r="D11" s="22"/>
      <c r="E11" s="7"/>
      <c r="F11" s="33"/>
    </row>
    <row r="12" spans="1:6" s="15" customFormat="1" ht="15">
      <c r="A12" s="21"/>
      <c r="B12" s="19"/>
      <c r="C12" s="22"/>
      <c r="D12" s="22"/>
      <c r="E12" s="7"/>
      <c r="F12" s="33"/>
    </row>
    <row r="13" spans="1:6" s="15" customFormat="1" ht="15" customHeight="1">
      <c r="A13" s="30" t="s">
        <v>32</v>
      </c>
      <c r="B13" s="31"/>
      <c r="C13" s="31"/>
      <c r="D13" s="31"/>
      <c r="E13" s="31"/>
      <c r="F13" s="32"/>
    </row>
    <row r="14" spans="1:6" s="15" customFormat="1" ht="33.75">
      <c r="A14" s="17" t="s">
        <v>32</v>
      </c>
      <c r="B14" s="4" t="s">
        <v>35</v>
      </c>
      <c r="C14" s="12" t="s">
        <v>6</v>
      </c>
      <c r="D14" s="5">
        <v>2</v>
      </c>
      <c r="E14" s="7"/>
      <c r="F14" s="8">
        <f>D14*E14</f>
        <v>0</v>
      </c>
    </row>
    <row r="15" spans="1:6" s="15" customFormat="1" ht="15">
      <c r="A15" s="21"/>
      <c r="B15" s="21"/>
      <c r="C15" s="22"/>
      <c r="D15" s="22"/>
      <c r="E15" s="7"/>
      <c r="F15" s="33"/>
    </row>
    <row r="16" spans="1:6" s="15" customFormat="1" ht="15">
      <c r="A16" s="18"/>
      <c r="B16" s="18"/>
      <c r="C16" s="23"/>
      <c r="D16" s="20"/>
      <c r="E16" s="7"/>
      <c r="F16" s="11"/>
    </row>
    <row r="17" spans="1:6" s="15" customFormat="1" ht="22.5">
      <c r="A17" s="17" t="s">
        <v>24</v>
      </c>
      <c r="B17" s="4" t="s">
        <v>38</v>
      </c>
      <c r="C17" s="12" t="s">
        <v>6</v>
      </c>
      <c r="D17" s="5">
        <v>4</v>
      </c>
      <c r="E17" s="7"/>
      <c r="F17" s="8">
        <f>D17*E17</f>
        <v>0</v>
      </c>
    </row>
    <row r="18" spans="1:6" s="15" customFormat="1" ht="15">
      <c r="A18" s="18"/>
      <c r="B18" s="19"/>
      <c r="C18" s="20"/>
      <c r="D18" s="20"/>
      <c r="E18" s="7"/>
      <c r="F18" s="11"/>
    </row>
    <row r="19" spans="1:6" s="15" customFormat="1" ht="15">
      <c r="A19" s="18"/>
      <c r="B19" s="19"/>
      <c r="C19" s="20"/>
      <c r="D19" s="20"/>
      <c r="E19" s="7"/>
      <c r="F19" s="11"/>
    </row>
    <row r="20" spans="1:6" s="15" customFormat="1" ht="22.5">
      <c r="A20" s="17" t="s">
        <v>33</v>
      </c>
      <c r="B20" s="14" t="s">
        <v>40</v>
      </c>
      <c r="C20" s="5">
        <v>60</v>
      </c>
      <c r="D20" s="5">
        <v>2</v>
      </c>
      <c r="E20" s="7"/>
      <c r="F20" s="8">
        <f>D20*E20</f>
        <v>0</v>
      </c>
    </row>
    <row r="21" spans="1:6" s="15" customFormat="1" ht="15">
      <c r="A21" s="21"/>
      <c r="B21" s="19"/>
      <c r="C21" s="22"/>
      <c r="D21" s="22"/>
      <c r="E21" s="7"/>
      <c r="F21" s="33"/>
    </row>
    <row r="22" spans="1:6" s="15" customFormat="1" ht="15">
      <c r="A22" s="21"/>
      <c r="B22" s="19"/>
      <c r="C22" s="22"/>
      <c r="D22" s="22"/>
      <c r="E22" s="7"/>
      <c r="F22" s="33"/>
    </row>
    <row r="23" spans="1:6" s="15" customFormat="1" ht="15.75" customHeight="1">
      <c r="A23" s="30" t="s">
        <v>25</v>
      </c>
      <c r="B23" s="31"/>
      <c r="C23" s="31"/>
      <c r="D23" s="31"/>
      <c r="E23" s="31"/>
      <c r="F23" s="32"/>
    </row>
    <row r="24" spans="1:6" s="15" customFormat="1" ht="48.75" customHeight="1">
      <c r="A24" s="17" t="s">
        <v>25</v>
      </c>
      <c r="B24" s="4" t="s">
        <v>39</v>
      </c>
      <c r="C24" s="12" t="s">
        <v>6</v>
      </c>
      <c r="D24" s="5">
        <v>1</v>
      </c>
      <c r="E24" s="7"/>
      <c r="F24" s="8">
        <f>D24*E24</f>
        <v>0</v>
      </c>
    </row>
    <row r="25" spans="1:6" s="15" customFormat="1" ht="15">
      <c r="A25" s="21"/>
      <c r="B25" s="21"/>
      <c r="C25" s="22"/>
      <c r="D25" s="22"/>
      <c r="E25" s="7"/>
      <c r="F25" s="33"/>
    </row>
    <row r="26" spans="1:6" s="15" customFormat="1" ht="15">
      <c r="A26" s="21"/>
      <c r="B26" s="21"/>
      <c r="C26" s="22"/>
      <c r="D26" s="22"/>
      <c r="E26" s="7"/>
      <c r="F26" s="33"/>
    </row>
    <row r="27" spans="1:6" s="15" customFormat="1" ht="22.5">
      <c r="A27" s="17" t="s">
        <v>33</v>
      </c>
      <c r="B27" s="4" t="s">
        <v>41</v>
      </c>
      <c r="C27" s="12">
        <v>60</v>
      </c>
      <c r="D27" s="5">
        <v>1</v>
      </c>
      <c r="E27" s="7"/>
      <c r="F27" s="8">
        <f>D27*E27</f>
        <v>0</v>
      </c>
    </row>
    <row r="28" spans="1:6" s="15" customFormat="1" ht="15">
      <c r="A28" s="21"/>
      <c r="B28" s="21"/>
      <c r="C28" s="24"/>
      <c r="D28" s="22"/>
      <c r="E28" s="7"/>
      <c r="F28" s="33"/>
    </row>
    <row r="29" spans="1:6" s="15" customFormat="1" ht="15">
      <c r="A29" s="21"/>
      <c r="B29" s="21"/>
      <c r="C29" s="24"/>
      <c r="D29" s="22"/>
      <c r="E29" s="7"/>
      <c r="F29" s="33"/>
    </row>
    <row r="30" spans="1:6" s="6" customFormat="1" ht="36" customHeight="1">
      <c r="A30" s="27" t="s">
        <v>7</v>
      </c>
      <c r="B30" s="28"/>
      <c r="C30" s="28"/>
      <c r="D30" s="28"/>
      <c r="E30" s="29"/>
      <c r="F30" s="16">
        <f>SUM(F4,F7,F10,F14,F17,F20,F24,F27)</f>
        <v>0</v>
      </c>
    </row>
    <row r="35" ht="15">
      <c r="F35" s="10"/>
    </row>
  </sheetData>
  <mergeCells count="5">
    <mergeCell ref="A30:E30"/>
    <mergeCell ref="A2:F2"/>
    <mergeCell ref="A13:F13"/>
    <mergeCell ref="A23:F23"/>
    <mergeCell ref="A1:F1"/>
  </mergeCells>
  <printOptions/>
  <pageMargins left="0.7" right="0.7" top="0.75" bottom="0.75" header="0.3" footer="0.3"/>
  <pageSetup fitToHeight="1" fitToWidth="1" horizontalDpi="600" verticalDpi="600" orientation="landscape" paperSize="9" scale="71" r:id="rId1"/>
  <headerFooter>
    <oddHeader>&amp;C&amp;"Verdana,Tučné"&amp;9Zadávací dokumentace
Příloha č. 2 - Tabulka – Technická specifikace včetně nabídkové ceny 
VZ20200037 Rozšíření kapacity technologie loadbalancingu&amp;"-,Obyčejné"&amp;11
</oddHeader>
    <oddFooter>&amp;C&amp;"Verdana,Obyčejné"&amp;9 &amp;P /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70C7786A07343A675A99F3B55BE8D" ma:contentTypeVersion="2" ma:contentTypeDescription="Create a new document." ma:contentTypeScope="" ma:versionID="c4ee8c4b514c8ba8c21be68efeb3ed90">
  <xsd:schema xmlns:xsd="http://www.w3.org/2001/XMLSchema" xmlns:xs="http://www.w3.org/2001/XMLSchema" xmlns:p="http://schemas.microsoft.com/office/2006/metadata/properties" xmlns:ns2="94698401-0e61-4b31-b5e1-dad3b19c9dff" targetNamespace="http://schemas.microsoft.com/office/2006/metadata/properties" ma:root="true" ma:fieldsID="4c4c8d354880aa5a9c3d61e874389f2e" ns2:_="">
    <xsd:import namespace="94698401-0e61-4b31-b5e1-dad3b19c9d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98401-0e61-4b31-b5e1-dad3b19c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9668F-C5B5-46FC-9A86-1B98136BAD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B59408-CD46-4D58-AC2D-422DF0A0CDC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94698401-0e61-4b31-b5e1-dad3b19c9df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69F918-364B-42D3-96BA-96CDA28AFD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98401-0e61-4b31-b5e1-dad3b19c9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2020-06-08T13:10:29Z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petr.hlavka@spcss.cz</vt:lpwstr>
  </property>
  <property fmtid="{D5CDD505-2E9C-101B-9397-08002B2CF9AE}" pid="5" name="MSIP_Label_8b33fbad-f6f4-45bd-b8c1-f46f3711dcc6_SetDate">
    <vt:lpwstr>2018-10-03T15:16:58.2226934Z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0x010100A6370C7786A07343A675A99F3B55BE8D</vt:lpwstr>
  </property>
  <property fmtid="{D5CDD505-2E9C-101B-9397-08002B2CF9AE}" pid="11" name="Order">
    <vt:r8>2336800</vt:r8>
  </property>
</Properties>
</file>