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40" windowHeight="9150" activeTab="0"/>
  </bookViews>
  <sheets>
    <sheet name="Sheet0" sheetId="1" r:id="rId1"/>
  </sheets>
  <definedNames/>
  <calcPr calcId="114210"/>
</workbook>
</file>

<file path=xl/sharedStrings.xml><?xml version="1.0" encoding="utf-8"?>
<sst xmlns="http://schemas.openxmlformats.org/spreadsheetml/2006/main" count="87" uniqueCount="47">
  <si>
    <t>Název</t>
  </si>
  <si>
    <t>Jednotka</t>
  </si>
  <si>
    <t>Poč. j.</t>
  </si>
  <si>
    <t>Popis</t>
  </si>
  <si>
    <t>Poznámka</t>
  </si>
  <si>
    <t>Kód  měny</t>
  </si>
  <si>
    <t>Priorita</t>
  </si>
  <si>
    <t>Přípravné a projekční práce</t>
  </si>
  <si>
    <t>Studium archívních materiálů</t>
  </si>
  <si>
    <t>hod.</t>
  </si>
  <si>
    <t>CZK</t>
  </si>
  <si>
    <t>Rekognoskace</t>
  </si>
  <si>
    <t>Cestovné</t>
  </si>
  <si>
    <t>km</t>
  </si>
  <si>
    <t>Zpracování prováděcího projektu gpp</t>
  </si>
  <si>
    <t>Ochranné sanační čerpání</t>
  </si>
  <si>
    <t>Přeprava technologie</t>
  </si>
  <si>
    <t>sada</t>
  </si>
  <si>
    <t>Provoz a obsluha technologie - stripovací jednotka (trvalý dohled)</t>
  </si>
  <si>
    <t>měsíc</t>
  </si>
  <si>
    <t>Aktivní uhlí pro provoz sanační jednotky (pořízení a výměna)</t>
  </si>
  <si>
    <t>kg</t>
  </si>
  <si>
    <t>Provozní kontrola účinnosti jednotky - měření vzdušin na vstupu a výstupu z technologie</t>
  </si>
  <si>
    <t>Vzorkovací práce</t>
  </si>
  <si>
    <t>Vzorek podzemní vody, dynamické podmínky</t>
  </si>
  <si>
    <t>ks</t>
  </si>
  <si>
    <t>Přeprava vzorků</t>
  </si>
  <si>
    <t>Režimní měření</t>
  </si>
  <si>
    <t>Meteorologická data (12 měsíců - teploty, srážky)</t>
  </si>
  <si>
    <t>Záměry hladin ve vrtech (6 ks + 3 vodočty)</t>
  </si>
  <si>
    <t>Laboratorní práce - analytika podzemních vod</t>
  </si>
  <si>
    <t>Základní chemický rozbor</t>
  </si>
  <si>
    <t>NEL</t>
  </si>
  <si>
    <t>C10-C40</t>
  </si>
  <si>
    <t>ClU +. vinylchlorid</t>
  </si>
  <si>
    <t>Vyhodnocení</t>
  </si>
  <si>
    <t>Interpretace primárních dat, IT zpracování</t>
  </si>
  <si>
    <t>Závěrečné zpracování, zpracování SEKM</t>
  </si>
  <si>
    <t>Tisky, reprodukce, kompletace</t>
  </si>
  <si>
    <t>CELKEM bez DPH</t>
  </si>
  <si>
    <t>Jednotková cena</t>
  </si>
  <si>
    <t>Celková cena</t>
  </si>
  <si>
    <t>ROŽNOV pod Radhoštěm - ON SEMICONDUCTOR CZECH - OSČ III</t>
  </si>
  <si>
    <t>Instalace dekontaminační jednotky</t>
  </si>
  <si>
    <t>Napojení rozvodů (energie a voda) na stávající technologické zařízení zahrádkářské kolonie</t>
  </si>
  <si>
    <t>Deinstalace dekontaminační jednotky</t>
  </si>
  <si>
    <t>Sled a řízení, dokumentace, projednání realizačního projektu s úřady (6 měsíců po 20 hod.)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</si>
</sst>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\ &quot;Kč&quot;"/>
  </numFmts>
  <fonts count="7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N28" sqref="N28"/>
    </sheetView>
  </sheetViews>
  <sheetFormatPr defaultColWidth="8.8515625" defaultRowHeight="12.75"/>
  <cols>
    <col min="1" max="1" width="75.7109375" style="2" customWidth="1"/>
    <col min="2" max="2" width="10.00390625" style="29" customWidth="1"/>
    <col min="3" max="3" width="8.00390625" style="2" customWidth="1"/>
    <col min="4" max="5" width="15.00390625" style="34" customWidth="1"/>
    <col min="6" max="9" width="8.8515625" style="2" hidden="1" customWidth="1"/>
    <col min="10" max="16384" width="8.8515625" style="2" customWidth="1"/>
  </cols>
  <sheetData>
    <row r="1" spans="1:5" ht="19.9" customHeight="1">
      <c r="A1" s="169" t="s">
        <v>42</v>
      </c>
      <c r="B1" s="170"/>
      <c r="C1" s="170"/>
      <c r="D1" s="170"/>
      <c r="E1" s="170"/>
    </row>
    <row r="3" spans="1:9" ht="25.5">
      <c r="A3" s="31" t="s">
        <v>0</v>
      </c>
      <c r="B3" s="31" t="s">
        <v>1</v>
      </c>
      <c r="C3" s="31" t="s">
        <v>2</v>
      </c>
      <c r="D3" s="33" t="s">
        <v>40</v>
      </c>
      <c r="E3" s="33" t="s">
        <v>41</v>
      </c>
      <c r="F3" s="30" t="s">
        <v>3</v>
      </c>
      <c r="G3" s="1" t="s">
        <v>4</v>
      </c>
      <c r="H3" s="1" t="s">
        <v>5</v>
      </c>
      <c r="I3" s="1" t="s">
        <v>6</v>
      </c>
    </row>
    <row r="4" spans="1:9" s="4" customFormat="1" ht="12.75">
      <c r="A4" s="59" t="s">
        <v>7</v>
      </c>
      <c r="B4" s="60"/>
      <c r="C4" s="59"/>
      <c r="D4" s="61"/>
      <c r="E4" s="61">
        <f>SUM(E5:E8)</f>
        <v>0</v>
      </c>
      <c r="F4" s="35"/>
      <c r="G4" s="3"/>
      <c r="H4" s="3"/>
      <c r="I4" s="3">
        <v>0</v>
      </c>
    </row>
    <row r="5" spans="1:9" ht="12.75">
      <c r="A5" s="62" t="s">
        <v>8</v>
      </c>
      <c r="B5" s="63" t="s">
        <v>9</v>
      </c>
      <c r="C5" s="64">
        <v>8</v>
      </c>
      <c r="D5" s="147"/>
      <c r="E5" s="65">
        <f>C5*D5</f>
        <v>0</v>
      </c>
      <c r="F5" s="36"/>
      <c r="G5" s="5"/>
      <c r="H5" s="5" t="s">
        <v>10</v>
      </c>
      <c r="I5" s="5">
        <v>1000000</v>
      </c>
    </row>
    <row r="6" spans="1:9" ht="12.75">
      <c r="A6" s="66" t="s">
        <v>11</v>
      </c>
      <c r="B6" s="67" t="s">
        <v>9</v>
      </c>
      <c r="C6" s="68">
        <v>4</v>
      </c>
      <c r="D6" s="148"/>
      <c r="E6" s="69">
        <f>C6*D6</f>
        <v>0</v>
      </c>
      <c r="F6" s="37"/>
      <c r="G6" s="6"/>
      <c r="H6" s="6" t="s">
        <v>10</v>
      </c>
      <c r="I6" s="6">
        <v>999000</v>
      </c>
    </row>
    <row r="7" spans="1:9" ht="12.75">
      <c r="A7" s="70" t="s">
        <v>12</v>
      </c>
      <c r="B7" s="71" t="s">
        <v>13</v>
      </c>
      <c r="C7" s="72">
        <v>160</v>
      </c>
      <c r="D7" s="149"/>
      <c r="E7" s="73">
        <f>C7*D7</f>
        <v>0</v>
      </c>
      <c r="F7" s="38"/>
      <c r="G7" s="7"/>
      <c r="H7" s="7" t="s">
        <v>10</v>
      </c>
      <c r="I7" s="7">
        <v>998000</v>
      </c>
    </row>
    <row r="8" spans="1:9" ht="12.75">
      <c r="A8" s="74" t="s">
        <v>14</v>
      </c>
      <c r="B8" s="75" t="s">
        <v>9</v>
      </c>
      <c r="C8" s="76">
        <v>24</v>
      </c>
      <c r="D8" s="150"/>
      <c r="E8" s="77">
        <f>C8*D8</f>
        <v>0</v>
      </c>
      <c r="F8" s="39"/>
      <c r="G8" s="8"/>
      <c r="H8" s="8" t="s">
        <v>10</v>
      </c>
      <c r="I8" s="8">
        <v>995750</v>
      </c>
    </row>
    <row r="9" spans="1:9" s="4" customFormat="1" ht="12.75">
      <c r="A9" s="59" t="s">
        <v>15</v>
      </c>
      <c r="B9" s="60"/>
      <c r="C9" s="59"/>
      <c r="D9" s="61"/>
      <c r="E9" s="61">
        <f>SUM(E10:E16)</f>
        <v>0</v>
      </c>
      <c r="F9" s="35"/>
      <c r="G9" s="3"/>
      <c r="H9" s="3"/>
      <c r="I9" s="3">
        <v>0</v>
      </c>
    </row>
    <row r="10" spans="1:9" ht="12.75">
      <c r="A10" s="78" t="s">
        <v>16</v>
      </c>
      <c r="B10" s="79" t="s">
        <v>13</v>
      </c>
      <c r="C10" s="80">
        <v>160</v>
      </c>
      <c r="D10" s="151"/>
      <c r="E10" s="81">
        <f aca="true" t="shared" si="0" ref="E10:E16">C10*D10</f>
        <v>0</v>
      </c>
      <c r="F10" s="40"/>
      <c r="G10" s="9"/>
      <c r="H10" s="9" t="s">
        <v>10</v>
      </c>
      <c r="I10" s="9">
        <v>999500</v>
      </c>
    </row>
    <row r="11" spans="1:9" ht="12.75">
      <c r="A11" s="62" t="s">
        <v>43</v>
      </c>
      <c r="B11" s="63" t="s">
        <v>17</v>
      </c>
      <c r="C11" s="80">
        <v>1</v>
      </c>
      <c r="D11" s="151"/>
      <c r="E11" s="81">
        <f t="shared" si="0"/>
        <v>0</v>
      </c>
      <c r="F11" s="40"/>
      <c r="G11" s="9"/>
      <c r="H11" s="9"/>
      <c r="I11" s="9"/>
    </row>
    <row r="12" spans="1:9" ht="25.5">
      <c r="A12" s="82" t="s">
        <v>44</v>
      </c>
      <c r="B12" s="83" t="s">
        <v>17</v>
      </c>
      <c r="C12" s="84">
        <v>1</v>
      </c>
      <c r="D12" s="152"/>
      <c r="E12" s="85">
        <f t="shared" si="0"/>
        <v>0</v>
      </c>
      <c r="F12" s="41"/>
      <c r="G12" s="10"/>
      <c r="H12" s="10" t="s">
        <v>10</v>
      </c>
      <c r="I12" s="10">
        <v>999250</v>
      </c>
    </row>
    <row r="13" spans="1:9" ht="12.75">
      <c r="A13" s="82" t="s">
        <v>18</v>
      </c>
      <c r="B13" s="86" t="s">
        <v>19</v>
      </c>
      <c r="C13" s="87">
        <v>6</v>
      </c>
      <c r="D13" s="153"/>
      <c r="E13" s="88">
        <f t="shared" si="0"/>
        <v>0</v>
      </c>
      <c r="F13" s="42"/>
      <c r="G13" s="11"/>
      <c r="H13" s="11" t="s">
        <v>10</v>
      </c>
      <c r="I13" s="11">
        <v>999000</v>
      </c>
    </row>
    <row r="14" spans="1:9" ht="12.75">
      <c r="A14" s="82" t="s">
        <v>20</v>
      </c>
      <c r="B14" s="89" t="s">
        <v>21</v>
      </c>
      <c r="C14" s="90">
        <v>400</v>
      </c>
      <c r="D14" s="154"/>
      <c r="E14" s="91">
        <f t="shared" si="0"/>
        <v>0</v>
      </c>
      <c r="F14" s="43"/>
      <c r="G14" s="12"/>
      <c r="H14" s="12" t="s">
        <v>10</v>
      </c>
      <c r="I14" s="12">
        <v>998000</v>
      </c>
    </row>
    <row r="15" spans="1:9" ht="12.75">
      <c r="A15" s="62" t="s">
        <v>22</v>
      </c>
      <c r="B15" s="92" t="s">
        <v>19</v>
      </c>
      <c r="C15" s="93">
        <v>6</v>
      </c>
      <c r="D15" s="155"/>
      <c r="E15" s="94">
        <f t="shared" si="0"/>
        <v>0</v>
      </c>
      <c r="F15" s="44"/>
      <c r="G15" s="13"/>
      <c r="H15" s="13" t="s">
        <v>10</v>
      </c>
      <c r="I15" s="13">
        <v>997750</v>
      </c>
    </row>
    <row r="16" spans="1:9" ht="12.75">
      <c r="A16" s="62" t="s">
        <v>45</v>
      </c>
      <c r="B16" s="63" t="s">
        <v>17</v>
      </c>
      <c r="C16" s="93">
        <v>1</v>
      </c>
      <c r="D16" s="155"/>
      <c r="E16" s="94">
        <f t="shared" si="0"/>
        <v>0</v>
      </c>
      <c r="F16" s="44"/>
      <c r="G16" s="13"/>
      <c r="H16" s="13"/>
      <c r="I16" s="13"/>
    </row>
    <row r="17" spans="1:9" s="4" customFormat="1" ht="12.75">
      <c r="A17" s="59" t="s">
        <v>23</v>
      </c>
      <c r="B17" s="60"/>
      <c r="C17" s="59"/>
      <c r="D17" s="61"/>
      <c r="E17" s="61">
        <f>SUM(E18:E19)</f>
        <v>0</v>
      </c>
      <c r="F17" s="35"/>
      <c r="G17" s="3"/>
      <c r="H17" s="3"/>
      <c r="I17" s="3">
        <v>0</v>
      </c>
    </row>
    <row r="18" spans="1:9" ht="12.75">
      <c r="A18" s="95" t="s">
        <v>24</v>
      </c>
      <c r="B18" s="96" t="s">
        <v>25</v>
      </c>
      <c r="C18" s="97">
        <v>24</v>
      </c>
      <c r="D18" s="156"/>
      <c r="E18" s="98">
        <f>C18*D18</f>
        <v>0</v>
      </c>
      <c r="F18" s="45"/>
      <c r="G18" s="14"/>
      <c r="H18" s="14" t="s">
        <v>10</v>
      </c>
      <c r="I18" s="14">
        <v>0</v>
      </c>
    </row>
    <row r="19" spans="1:9" ht="12.75">
      <c r="A19" s="99" t="s">
        <v>26</v>
      </c>
      <c r="B19" s="100" t="s">
        <v>13</v>
      </c>
      <c r="C19" s="101">
        <v>960</v>
      </c>
      <c r="D19" s="157"/>
      <c r="E19" s="102">
        <f>C19*D19</f>
        <v>0</v>
      </c>
      <c r="F19" s="46"/>
      <c r="G19" s="15"/>
      <c r="H19" s="15" t="s">
        <v>10</v>
      </c>
      <c r="I19" s="15">
        <v>-1000</v>
      </c>
    </row>
    <row r="20" spans="1:9" s="4" customFormat="1" ht="12.75">
      <c r="A20" s="59" t="s">
        <v>27</v>
      </c>
      <c r="B20" s="60"/>
      <c r="C20" s="59"/>
      <c r="D20" s="61"/>
      <c r="E20" s="61">
        <f>SUM(E21:E22)</f>
        <v>0</v>
      </c>
      <c r="F20" s="35"/>
      <c r="G20" s="3"/>
      <c r="H20" s="3"/>
      <c r="I20" s="3">
        <v>0</v>
      </c>
    </row>
    <row r="21" spans="1:9" ht="12.75">
      <c r="A21" s="82" t="s">
        <v>28</v>
      </c>
      <c r="B21" s="103" t="s">
        <v>17</v>
      </c>
      <c r="C21" s="104">
        <v>1</v>
      </c>
      <c r="D21" s="158"/>
      <c r="E21" s="105">
        <f>C21*D21</f>
        <v>0</v>
      </c>
      <c r="F21" s="47"/>
      <c r="G21" s="16"/>
      <c r="H21" s="16" t="s">
        <v>10</v>
      </c>
      <c r="I21" s="16">
        <v>0</v>
      </c>
    </row>
    <row r="22" spans="1:9" ht="12.75">
      <c r="A22" s="106" t="s">
        <v>29</v>
      </c>
      <c r="B22" s="107" t="s">
        <v>25</v>
      </c>
      <c r="C22" s="108">
        <v>54</v>
      </c>
      <c r="D22" s="159"/>
      <c r="E22" s="109">
        <f>C22*D22</f>
        <v>0</v>
      </c>
      <c r="F22" s="48"/>
      <c r="G22" s="17"/>
      <c r="H22" s="17" t="s">
        <v>10</v>
      </c>
      <c r="I22" s="17">
        <v>0</v>
      </c>
    </row>
    <row r="23" spans="1:9" s="4" customFormat="1" ht="12.75">
      <c r="A23" s="59" t="s">
        <v>30</v>
      </c>
      <c r="B23" s="60"/>
      <c r="C23" s="59"/>
      <c r="D23" s="61"/>
      <c r="E23" s="61">
        <f>SUM(E24:E27)</f>
        <v>0</v>
      </c>
      <c r="F23" s="35"/>
      <c r="G23" s="3"/>
      <c r="H23" s="3"/>
      <c r="I23" s="3">
        <v>0</v>
      </c>
    </row>
    <row r="24" spans="1:9" ht="12.75">
      <c r="A24" s="110" t="s">
        <v>31</v>
      </c>
      <c r="B24" s="111" t="s">
        <v>25</v>
      </c>
      <c r="C24" s="112">
        <v>18</v>
      </c>
      <c r="D24" s="160"/>
      <c r="E24" s="113">
        <f>C24*D24</f>
        <v>0</v>
      </c>
      <c r="F24" s="49"/>
      <c r="G24" s="18"/>
      <c r="H24" s="18" t="s">
        <v>10</v>
      </c>
      <c r="I24" s="18">
        <v>0</v>
      </c>
    </row>
    <row r="25" spans="1:9" ht="12.75">
      <c r="A25" s="114" t="s">
        <v>32</v>
      </c>
      <c r="B25" s="115" t="s">
        <v>25</v>
      </c>
      <c r="C25" s="116">
        <v>24</v>
      </c>
      <c r="D25" s="161"/>
      <c r="E25" s="117">
        <f>C25*D25</f>
        <v>0</v>
      </c>
      <c r="F25" s="50"/>
      <c r="G25" s="19"/>
      <c r="H25" s="19" t="s">
        <v>10</v>
      </c>
      <c r="I25" s="19">
        <v>0</v>
      </c>
    </row>
    <row r="26" spans="1:9" ht="12.75">
      <c r="A26" s="118" t="s">
        <v>33</v>
      </c>
      <c r="B26" s="119" t="s">
        <v>25</v>
      </c>
      <c r="C26" s="120">
        <v>12</v>
      </c>
      <c r="D26" s="162"/>
      <c r="E26" s="121">
        <f>C26*D26</f>
        <v>0</v>
      </c>
      <c r="F26" s="51"/>
      <c r="G26" s="20"/>
      <c r="H26" s="20" t="s">
        <v>10</v>
      </c>
      <c r="I26" s="20">
        <v>0</v>
      </c>
    </row>
    <row r="27" spans="1:9" ht="12.75">
      <c r="A27" s="122" t="s">
        <v>34</v>
      </c>
      <c r="B27" s="123" t="s">
        <v>25</v>
      </c>
      <c r="C27" s="124">
        <v>24</v>
      </c>
      <c r="D27" s="163"/>
      <c r="E27" s="125">
        <f>C27*D27</f>
        <v>0</v>
      </c>
      <c r="F27" s="52"/>
      <c r="G27" s="21"/>
      <c r="H27" s="21" t="s">
        <v>10</v>
      </c>
      <c r="I27" s="21">
        <v>0</v>
      </c>
    </row>
    <row r="28" spans="1:9" s="4" customFormat="1" ht="12.75">
      <c r="A28" s="59" t="s">
        <v>35</v>
      </c>
      <c r="B28" s="60"/>
      <c r="C28" s="59"/>
      <c r="D28" s="61"/>
      <c r="E28" s="61">
        <f>SUM(E29:E33)</f>
        <v>0</v>
      </c>
      <c r="F28" s="35"/>
      <c r="G28" s="3"/>
      <c r="H28" s="3"/>
      <c r="I28" s="3">
        <v>0</v>
      </c>
    </row>
    <row r="29" spans="1:9" ht="25.5">
      <c r="A29" s="82" t="s">
        <v>46</v>
      </c>
      <c r="B29" s="126" t="s">
        <v>9</v>
      </c>
      <c r="C29" s="127">
        <v>120</v>
      </c>
      <c r="D29" s="164"/>
      <c r="E29" s="128">
        <f>C29*D29</f>
        <v>0</v>
      </c>
      <c r="F29" s="53"/>
      <c r="G29" s="22"/>
      <c r="H29" s="22" t="s">
        <v>10</v>
      </c>
      <c r="I29" s="22">
        <v>0</v>
      </c>
    </row>
    <row r="30" spans="1:9" ht="12.75">
      <c r="A30" s="129" t="s">
        <v>12</v>
      </c>
      <c r="B30" s="130" t="s">
        <v>13</v>
      </c>
      <c r="C30" s="131">
        <v>1920</v>
      </c>
      <c r="D30" s="165"/>
      <c r="E30" s="132">
        <f>C30*D30</f>
        <v>0</v>
      </c>
      <c r="F30" s="54"/>
      <c r="G30" s="23"/>
      <c r="H30" s="23" t="s">
        <v>10</v>
      </c>
      <c r="I30" s="23">
        <v>0</v>
      </c>
    </row>
    <row r="31" spans="1:9" ht="12.75">
      <c r="A31" s="133" t="s">
        <v>36</v>
      </c>
      <c r="B31" s="134" t="s">
        <v>9</v>
      </c>
      <c r="C31" s="135">
        <v>24</v>
      </c>
      <c r="D31" s="166"/>
      <c r="E31" s="136">
        <f>C31*D31</f>
        <v>0</v>
      </c>
      <c r="F31" s="55"/>
      <c r="G31" s="24"/>
      <c r="H31" s="24" t="s">
        <v>10</v>
      </c>
      <c r="I31" s="24">
        <v>0</v>
      </c>
    </row>
    <row r="32" spans="1:9" ht="12.75">
      <c r="A32" s="137" t="s">
        <v>37</v>
      </c>
      <c r="B32" s="138" t="s">
        <v>9</v>
      </c>
      <c r="C32" s="139">
        <v>38</v>
      </c>
      <c r="D32" s="167"/>
      <c r="E32" s="140">
        <f>C32*D32</f>
        <v>0</v>
      </c>
      <c r="F32" s="56"/>
      <c r="G32" s="25"/>
      <c r="H32" s="25" t="s">
        <v>10</v>
      </c>
      <c r="I32" s="25">
        <v>0</v>
      </c>
    </row>
    <row r="33" spans="1:9" ht="12.75">
      <c r="A33" s="141" t="s">
        <v>38</v>
      </c>
      <c r="B33" s="142" t="s">
        <v>17</v>
      </c>
      <c r="C33" s="143">
        <v>1</v>
      </c>
      <c r="D33" s="168"/>
      <c r="E33" s="144">
        <f>C33*D33</f>
        <v>0</v>
      </c>
      <c r="F33" s="57"/>
      <c r="G33" s="26"/>
      <c r="H33" s="26" t="s">
        <v>10</v>
      </c>
      <c r="I33" s="26">
        <v>0</v>
      </c>
    </row>
    <row r="34" spans="1:9" s="28" customFormat="1" ht="12.75">
      <c r="A34" s="145" t="s">
        <v>39</v>
      </c>
      <c r="B34" s="32"/>
      <c r="C34" s="145"/>
      <c r="D34" s="146"/>
      <c r="E34" s="146">
        <f>E4+E9+E17+E20+E23+E28</f>
        <v>0</v>
      </c>
      <c r="F34" s="58"/>
      <c r="G34" s="27"/>
      <c r="H34" s="27"/>
      <c r="I34" s="27">
        <v>0</v>
      </c>
    </row>
  </sheetData>
  <sheetProtection password="DFEB" sheet="1"/>
  <mergeCells count="1">
    <mergeCell ref="A1:E1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13969</cp:lastModifiedBy>
  <cp:lastPrinted>2015-01-26T13:34:57Z</cp:lastPrinted>
  <dcterms:created xsi:type="dcterms:W3CDTF">2015-01-26T13:33:56Z</dcterms:created>
  <dcterms:modified xsi:type="dcterms:W3CDTF">2015-02-04T12:09:29Z</dcterms:modified>
  <cp:category/>
  <cp:version/>
  <cp:contentType/>
  <cp:contentStatus/>
</cp:coreProperties>
</file>