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man\Desktop\Výzva 2-2020 Tonery\ZZ - Soubory na EZAK\"/>
    </mc:Choice>
  </mc:AlternateContent>
  <xr:revisionPtr revIDLastSave="0" documentId="8_{B1A41674-4475-48CD-BAD9-885BEE6986C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Originální" sheetId="4" r:id="rId1"/>
  </sheets>
  <calcPr calcId="181029" refMode="R1C1"/>
</workbook>
</file>

<file path=xl/calcChain.xml><?xml version="1.0" encoding="utf-8"?>
<calcChain xmlns="http://schemas.openxmlformats.org/spreadsheetml/2006/main">
  <c r="L78" i="4" l="1"/>
  <c r="L77" i="4"/>
  <c r="L75" i="4"/>
  <c r="L74" i="4"/>
  <c r="L65" i="4"/>
  <c r="L64" i="4"/>
  <c r="L63" i="4"/>
  <c r="L62" i="4"/>
  <c r="L61" i="4"/>
  <c r="L60" i="4"/>
  <c r="L59" i="4"/>
  <c r="M40" i="4"/>
  <c r="M41" i="4" s="1"/>
  <c r="M42" i="4" s="1"/>
  <c r="M43" i="4" s="1"/>
  <c r="M44" i="4" s="1"/>
  <c r="M45" i="4" s="1"/>
  <c r="M46" i="4" s="1"/>
  <c r="M47" i="4" s="1"/>
  <c r="M48" i="4" s="1"/>
  <c r="M49" i="4" s="1"/>
  <c r="M50" i="4" s="1"/>
  <c r="M51" i="4" s="1"/>
  <c r="M52" i="4" s="1"/>
  <c r="M53" i="4" s="1"/>
  <c r="M54" i="4" s="1"/>
  <c r="M55" i="4" s="1"/>
  <c r="M56" i="4" s="1"/>
  <c r="M57" i="4" s="1"/>
  <c r="M58" i="4" s="1"/>
  <c r="M59" i="4" s="1"/>
  <c r="M60" i="4" s="1"/>
  <c r="M61" i="4" s="1"/>
  <c r="M62" i="4" s="1"/>
  <c r="M63" i="4" s="1"/>
  <c r="M64" i="4" s="1"/>
  <c r="M65" i="4" s="1"/>
  <c r="L37" i="4"/>
  <c r="L36" i="4"/>
  <c r="L35" i="4"/>
  <c r="L34" i="4"/>
  <c r="L33" i="4"/>
  <c r="L32" i="4"/>
  <c r="M30" i="4"/>
  <c r="M31" i="4" s="1"/>
  <c r="M32" i="4" s="1"/>
  <c r="M33" i="4" s="1"/>
  <c r="M34" i="4" s="1"/>
  <c r="M35" i="4" s="1"/>
  <c r="M36" i="4" s="1"/>
  <c r="M37" i="4" s="1"/>
  <c r="M8" i="4"/>
  <c r="M9" i="4" s="1"/>
  <c r="M10" i="4" s="1"/>
  <c r="M11" i="4" s="1"/>
  <c r="M12" i="4" s="1"/>
  <c r="M13" i="4" s="1"/>
  <c r="M14" i="4" s="1"/>
  <c r="M15" i="4" s="1"/>
  <c r="M16" i="4" s="1"/>
  <c r="M17" i="4" s="1"/>
  <c r="M18" i="4" s="1"/>
  <c r="M19" i="4" s="1"/>
  <c r="M20" i="4" s="1"/>
  <c r="M21" i="4" s="1"/>
  <c r="M22" i="4" s="1"/>
  <c r="M23" i="4" s="1"/>
  <c r="M24" i="4" s="1"/>
  <c r="M25" i="4" s="1"/>
  <c r="M26" i="4" s="1"/>
  <c r="M27" i="4" s="1"/>
  <c r="L27" i="4"/>
  <c r="L7" i="4" l="1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9" i="4"/>
  <c r="L30" i="4"/>
  <c r="L31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67" i="4"/>
  <c r="L68" i="4"/>
  <c r="L69" i="4"/>
  <c r="L70" i="4"/>
  <c r="L72" i="4"/>
  <c r="L73" i="4"/>
</calcChain>
</file>

<file path=xl/sharedStrings.xml><?xml version="1.0" encoding="utf-8"?>
<sst xmlns="http://schemas.openxmlformats.org/spreadsheetml/2006/main" count="192" uniqueCount="114">
  <si>
    <t>Výrobce</t>
  </si>
  <si>
    <t>Druh zboží</t>
  </si>
  <si>
    <t>Canon</t>
  </si>
  <si>
    <t>Kyocera</t>
  </si>
  <si>
    <t>Epson</t>
  </si>
  <si>
    <t>Specifikace - originální tonery</t>
  </si>
  <si>
    <t>Lexmark</t>
  </si>
  <si>
    <t>Část 1</t>
  </si>
  <si>
    <t>Část 3</t>
  </si>
  <si>
    <t>Část 6</t>
  </si>
  <si>
    <t xml:space="preserve">Položka č. </t>
  </si>
  <si>
    <t>Celkem/ks</t>
  </si>
  <si>
    <t>GŘC</t>
  </si>
  <si>
    <t>Hewlett Packard</t>
  </si>
  <si>
    <t>CRG-719</t>
  </si>
  <si>
    <t>CRG-728</t>
  </si>
  <si>
    <t>FX-10</t>
  </si>
  <si>
    <t>CRG-731H Bk</t>
  </si>
  <si>
    <t>CRG-731 C</t>
  </si>
  <si>
    <t>CRG-731 M</t>
  </si>
  <si>
    <t>CRG-731 Y</t>
  </si>
  <si>
    <t>CRG-718 Bk</t>
  </si>
  <si>
    <t>CRG-718 C</t>
  </si>
  <si>
    <t>CRG-718 M</t>
  </si>
  <si>
    <t>CRG-718 Y</t>
  </si>
  <si>
    <t>EXV-29 Bk</t>
  </si>
  <si>
    <t>EXV-29 C</t>
  </si>
  <si>
    <t>EXV-29 M</t>
  </si>
  <si>
    <t>EXV-29 Y</t>
  </si>
  <si>
    <t>EXV-21 Bk</t>
  </si>
  <si>
    <t>EXV-21 C</t>
  </si>
  <si>
    <t>EXV-21 M</t>
  </si>
  <si>
    <t>EXV-21 Y</t>
  </si>
  <si>
    <t>Photoconductor Unit 100k C13S051228</t>
  </si>
  <si>
    <t>Fuser Unit 100k C13S053049</t>
  </si>
  <si>
    <t>Return High Capacity Toner Cartridge Black 10k C13S050691</t>
  </si>
  <si>
    <t>C8765EE (338)</t>
  </si>
  <si>
    <t>C8766EE (343)</t>
  </si>
  <si>
    <t>C2P10AE (651 Bk)</t>
  </si>
  <si>
    <t>C2P11AE (651 color)</t>
  </si>
  <si>
    <t>CE400A Bk</t>
  </si>
  <si>
    <t>CE401A C</t>
  </si>
  <si>
    <t>CE402A Y</t>
  </si>
  <si>
    <t>CE403A M</t>
  </si>
  <si>
    <t>CE320 Bk</t>
  </si>
  <si>
    <t>CE321 C</t>
  </si>
  <si>
    <t>CE322 Y</t>
  </si>
  <si>
    <t>CE323 M</t>
  </si>
  <si>
    <t>CC 530 BK</t>
  </si>
  <si>
    <t>CC 531 C</t>
  </si>
  <si>
    <t>CC 532 Y</t>
  </si>
  <si>
    <t>CC 533 M</t>
  </si>
  <si>
    <t>60F2X00</t>
  </si>
  <si>
    <t>Samsung</t>
  </si>
  <si>
    <t>počet kusů</t>
  </si>
  <si>
    <t>PGI35 (TWIN)</t>
  </si>
  <si>
    <t>CZ133A</t>
  </si>
  <si>
    <t>CZ134A</t>
  </si>
  <si>
    <t>CZ135A</t>
  </si>
  <si>
    <t>CZ136A</t>
  </si>
  <si>
    <t>TK-5230 K</t>
  </si>
  <si>
    <t>TK-5230 Y</t>
  </si>
  <si>
    <t>TK-5230 M</t>
  </si>
  <si>
    <t>TK-5230 C</t>
  </si>
  <si>
    <t>50F0Z00</t>
  </si>
  <si>
    <t>128.1</t>
  </si>
  <si>
    <t>128.2</t>
  </si>
  <si>
    <t>128.3</t>
  </si>
  <si>
    <t>128.4</t>
  </si>
  <si>
    <t>128.5</t>
  </si>
  <si>
    <t>128.6</t>
  </si>
  <si>
    <t>128.7</t>
  </si>
  <si>
    <t>128.8</t>
  </si>
  <si>
    <t>T673-1 black</t>
  </si>
  <si>
    <t>T673-2 cyan</t>
  </si>
  <si>
    <t>T673-3 magenta</t>
  </si>
  <si>
    <t>T673-4 yellou</t>
  </si>
  <si>
    <t xml:space="preserve">T673-5 cyan light </t>
  </si>
  <si>
    <t>T673-6 magenta light</t>
  </si>
  <si>
    <t>EXV-18 Drum Unit</t>
  </si>
  <si>
    <t>SAMSUNG MLT-D111S č. 111S (orig)</t>
  </si>
  <si>
    <t>MLT-D111</t>
  </si>
  <si>
    <t>CF360A (black) LJ M552 Color</t>
  </si>
  <si>
    <t>55A - CE255A (black) LJ3015</t>
  </si>
  <si>
    <t>CZ126S (cyan) DesignJet T530</t>
  </si>
  <si>
    <t>CZ127S (magenta) DesignJet T530</t>
  </si>
  <si>
    <t>CZ128S (yellow) DesignJet T530</t>
  </si>
  <si>
    <t>CZ129A (black) DesignJet T530</t>
  </si>
  <si>
    <t>CB435A</t>
  </si>
  <si>
    <t>41X0917</t>
  </si>
  <si>
    <t>40X8443</t>
  </si>
  <si>
    <t>Generální ředitelství cel</t>
  </si>
  <si>
    <t>Budějovická 7, 140 96 Praha 4</t>
  </si>
  <si>
    <t>Celní úřad pro Jihomoravský kraj</t>
  </si>
  <si>
    <t>Koliště 17, 602 00 Brno</t>
  </si>
  <si>
    <t>Celní úřad pro Jihočeský kraj</t>
  </si>
  <si>
    <t>Kasárenská 6/1473, 370 21 České Budějovice</t>
  </si>
  <si>
    <t>Celní úřad pro Královéhradecký kraj</t>
  </si>
  <si>
    <t>Bohuslava Martinů 1672/8a, 501 01 Kradec Králové</t>
  </si>
  <si>
    <t>Celní úřad pro Olomoucký kraj</t>
  </si>
  <si>
    <t>Blatnická 19, 772 71 Olomouc</t>
  </si>
  <si>
    <t>Celní úřad pro Moravskoslezský kraj</t>
  </si>
  <si>
    <t>Nám. Svatopluka Čecha 8, 702 09 Ostrava</t>
  </si>
  <si>
    <t>Celní úřad pro Plzeňský kraj</t>
  </si>
  <si>
    <t>Antonína Uxy 11, 303 88 Plzeň</t>
  </si>
  <si>
    <t>Celní úřad pro hl. město Prahu</t>
  </si>
  <si>
    <t>Washingtonova 7, 113 54 Praha 1</t>
  </si>
  <si>
    <t>Celní úřad pro Ústecký kraj</t>
  </si>
  <si>
    <t>Hoření 3540/7A, 400 11 Ústí nad Labem</t>
  </si>
  <si>
    <t>Část 5</t>
  </si>
  <si>
    <t>Část 2</t>
  </si>
  <si>
    <t>Část 4</t>
  </si>
  <si>
    <t xml:space="preserve">GŘC - Originální spotřební materiál od výrobce - Výzva 2/2020 - místa plnění
</t>
  </si>
  <si>
    <t>Místa plnění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</si>
</sst>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Verdana"/>
      <family val="2"/>
      <charset val="238"/>
    </font>
    <font>
      <b/>
      <sz val="18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2" borderId="0" applyNumberFormat="0" applyBorder="0" applyAlignment="0" applyProtection="0"/>
    <xf numFmtId="0" fontId="2" fillId="0" borderId="0"/>
  </cellStyleXfs>
  <cellXfs count="74">
    <xf numFmtId="0" fontId="0" fillId="0" borderId="0" xfId="0"/>
    <xf numFmtId="0" fontId="4" fillId="3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horizontal="right" vertical="center"/>
    </xf>
    <xf numFmtId="0" fontId="4" fillId="3" borderId="1" xfId="0" applyFont="1" applyFill="1" applyBorder="1" applyAlignment="1">
      <alignment horizontal="right" vertical="center"/>
    </xf>
    <xf numFmtId="0" fontId="4" fillId="3" borderId="1" xfId="0" applyFont="1" applyFill="1" applyBorder="1" applyAlignment="1">
      <alignment vertical="center" wrapText="1"/>
    </xf>
    <xf numFmtId="0" fontId="0" fillId="4" borderId="2" xfId="0" applyFill="1" applyBorder="1" applyAlignment="1">
      <alignment horizontal="left" vertical="center" wrapText="1"/>
    </xf>
    <xf numFmtId="0" fontId="4" fillId="4" borderId="2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0" fillId="0" borderId="6" xfId="0" applyFill="1" applyBorder="1" applyAlignment="1">
      <alignment vertical="center" wrapText="1"/>
    </xf>
    <xf numFmtId="0" fontId="4" fillId="0" borderId="6" xfId="0" applyFont="1" applyFill="1" applyBorder="1" applyAlignment="1">
      <alignment vertical="center" wrapText="1"/>
    </xf>
    <xf numFmtId="0" fontId="0" fillId="0" borderId="14" xfId="0" applyFill="1" applyBorder="1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right" vertical="center"/>
    </xf>
    <xf numFmtId="0" fontId="4" fillId="0" borderId="0" xfId="0" applyFont="1" applyFill="1" applyAlignment="1">
      <alignment vertical="center"/>
    </xf>
    <xf numFmtId="0" fontId="5" fillId="4" borderId="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4" fillId="6" borderId="1" xfId="0" applyFont="1" applyFill="1" applyBorder="1" applyAlignment="1">
      <alignment vertical="center"/>
    </xf>
    <xf numFmtId="0" fontId="4" fillId="0" borderId="14" xfId="0" applyFont="1" applyFill="1" applyBorder="1" applyAlignment="1">
      <alignment horizontal="right" vertical="center"/>
    </xf>
    <xf numFmtId="0" fontId="0" fillId="0" borderId="1" xfId="0" applyFill="1" applyBorder="1" applyAlignment="1">
      <alignment vertical="center"/>
    </xf>
    <xf numFmtId="0" fontId="0" fillId="4" borderId="11" xfId="0" applyFill="1" applyBorder="1" applyAlignment="1">
      <alignment horizontal="center" vertical="center"/>
    </xf>
    <xf numFmtId="0" fontId="0" fillId="4" borderId="14" xfId="0" applyFill="1" applyBorder="1" applyAlignment="1">
      <alignment horizontal="right" vertical="center"/>
    </xf>
    <xf numFmtId="0" fontId="4" fillId="0" borderId="1" xfId="1" applyFont="1" applyFill="1" applyBorder="1" applyAlignment="1">
      <alignment vertical="center" wrapText="1"/>
    </xf>
    <xf numFmtId="0" fontId="0" fillId="4" borderId="11" xfId="0" applyFont="1" applyFill="1" applyBorder="1" applyAlignment="1">
      <alignment horizontal="center" vertical="center"/>
    </xf>
    <xf numFmtId="0" fontId="0" fillId="0" borderId="2" xfId="0" applyFill="1" applyBorder="1" applyAlignment="1">
      <alignment vertical="center" wrapText="1"/>
    </xf>
    <xf numFmtId="1" fontId="0" fillId="0" borderId="7" xfId="0" applyNumberFormat="1" applyBorder="1" applyAlignment="1">
      <alignment horizontal="right" vertical="center"/>
    </xf>
    <xf numFmtId="0" fontId="0" fillId="4" borderId="1" xfId="0" applyFill="1" applyBorder="1" applyAlignment="1">
      <alignment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right" vertical="center"/>
    </xf>
    <xf numFmtId="0" fontId="4" fillId="0" borderId="12" xfId="0" applyFont="1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4" borderId="12" xfId="0" applyFill="1" applyBorder="1" applyAlignment="1">
      <alignment horizontal="center" vertical="center"/>
    </xf>
    <xf numFmtId="0" fontId="0" fillId="4" borderId="12" xfId="0" applyFont="1" applyFill="1" applyBorder="1" applyAlignment="1">
      <alignment horizontal="center" vertical="center"/>
    </xf>
    <xf numFmtId="0" fontId="0" fillId="4" borderId="10" xfId="0" applyFill="1" applyBorder="1" applyAlignment="1">
      <alignment vertical="center"/>
    </xf>
    <xf numFmtId="0" fontId="0" fillId="4" borderId="12" xfId="0" applyFill="1" applyBorder="1" applyAlignment="1">
      <alignment vertical="center"/>
    </xf>
    <xf numFmtId="0" fontId="0" fillId="4" borderId="10" xfId="0" applyFont="1" applyFill="1" applyBorder="1" applyAlignment="1">
      <alignment vertical="center"/>
    </xf>
    <xf numFmtId="0" fontId="0" fillId="4" borderId="12" xfId="0" applyFont="1" applyFill="1" applyBorder="1" applyAlignment="1">
      <alignment vertical="center"/>
    </xf>
    <xf numFmtId="0" fontId="4" fillId="0" borderId="8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right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20" xfId="0" applyBorder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9" fontId="4" fillId="0" borderId="1" xfId="0" applyNumberFormat="1" applyFont="1" applyFill="1" applyBorder="1"/>
    <xf numFmtId="0" fontId="7" fillId="0" borderId="21" xfId="0" applyFont="1" applyFill="1" applyBorder="1" applyAlignment="1">
      <alignment vertical="center"/>
    </xf>
    <xf numFmtId="0" fontId="1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horizontal="center" vertical="top"/>
    </xf>
    <xf numFmtId="0" fontId="7" fillId="0" borderId="3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</cellXfs>
  <cellStyles count="3">
    <cellStyle name="Normální" xfId="0" builtinId="0"/>
    <cellStyle name="Normální 2" xfId="2" xr:uid="{00000000-0005-0000-0000-000001000000}"/>
    <cellStyle name="Správně" xfId="1" builtinId="26"/>
  </cellStyles>
  <dxfs count="0"/>
  <tableStyles count="0" defaultTableStyle="TableStyleMedium2" defaultPivotStyle="PivotStyleLight16"/>
  <colors>
    <mruColors>
      <color rgb="FFFFFF66"/>
      <color rgb="FFFF00FF"/>
      <color rgb="FFFF9900"/>
      <color rgb="FFFFCC00"/>
      <color rgb="FFCCFF33"/>
      <color rgb="FFCCFFFF"/>
      <color rgb="FF99FFCC"/>
      <color rgb="FFFFCCFF"/>
      <color rgb="FF66FF33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8"/>
  <sheetViews>
    <sheetView tabSelected="1" zoomScale="90" zoomScaleNormal="90" workbookViewId="0">
      <pane ySplit="5" topLeftCell="A6" activePane="bottomLeft" state="frozen"/>
      <selection pane="bottomLeft" activeCell="P19" sqref="P19"/>
    </sheetView>
  </sheetViews>
  <sheetFormatPr defaultColWidth="8.85546875" defaultRowHeight="15" x14ac:dyDescent="0.25"/>
  <cols>
    <col min="1" max="1" width="16.140625" style="17" customWidth="1"/>
    <col min="2" max="2" width="34.85546875" style="17" customWidth="1"/>
    <col min="3" max="11" width="10.7109375" style="17" customWidth="1"/>
    <col min="12" max="12" width="11" style="17" customWidth="1"/>
    <col min="13" max="13" width="10.7109375" style="17" customWidth="1"/>
    <col min="14" max="15" width="8.85546875" style="17"/>
    <col min="16" max="16" width="33.42578125" style="17" customWidth="1"/>
    <col min="17" max="17" width="49" style="17" customWidth="1"/>
    <col min="18" max="16384" width="8.85546875" style="17"/>
  </cols>
  <sheetData>
    <row r="1" spans="1:17" ht="30.75" customHeight="1" x14ac:dyDescent="0.25">
      <c r="A1" s="68" t="s">
        <v>112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</row>
    <row r="2" spans="1:17" ht="15.75" thickBot="1" x14ac:dyDescent="0.3">
      <c r="A2" s="18"/>
      <c r="B2" s="19"/>
      <c r="C2" s="20"/>
      <c r="D2" s="21"/>
      <c r="E2" s="18"/>
      <c r="F2" s="18"/>
      <c r="G2" s="18"/>
      <c r="H2" s="18"/>
      <c r="I2" s="18"/>
      <c r="J2" s="18"/>
      <c r="K2" s="18"/>
      <c r="L2" s="18"/>
      <c r="M2" s="20"/>
    </row>
    <row r="3" spans="1:17" ht="24" thickBot="1" x14ac:dyDescent="0.3">
      <c r="A3" s="70" t="s">
        <v>5</v>
      </c>
      <c r="B3" s="71"/>
      <c r="C3" s="72" t="s">
        <v>113</v>
      </c>
      <c r="D3" s="73"/>
      <c r="E3" s="73"/>
      <c r="F3" s="73"/>
      <c r="G3" s="73"/>
      <c r="H3" s="73"/>
      <c r="I3" s="73"/>
      <c r="J3" s="73"/>
      <c r="K3" s="73"/>
      <c r="L3" s="73"/>
      <c r="M3" s="67"/>
    </row>
    <row r="4" spans="1:17" s="21" customFormat="1" x14ac:dyDescent="0.25">
      <c r="A4" s="46" t="s">
        <v>0</v>
      </c>
      <c r="B4" s="47" t="s">
        <v>1</v>
      </c>
      <c r="C4" s="48" t="s">
        <v>65</v>
      </c>
      <c r="D4" s="48" t="s">
        <v>66</v>
      </c>
      <c r="E4" s="48" t="s">
        <v>67</v>
      </c>
      <c r="F4" s="48" t="s">
        <v>68</v>
      </c>
      <c r="G4" s="48" t="s">
        <v>69</v>
      </c>
      <c r="H4" s="48" t="s">
        <v>70</v>
      </c>
      <c r="I4" s="48" t="s">
        <v>71</v>
      </c>
      <c r="J4" s="48" t="s">
        <v>72</v>
      </c>
      <c r="K4" s="48" t="s">
        <v>12</v>
      </c>
      <c r="L4" s="49" t="s">
        <v>11</v>
      </c>
      <c r="M4" s="50" t="s">
        <v>10</v>
      </c>
    </row>
    <row r="5" spans="1:17" s="21" customFormat="1" x14ac:dyDescent="0.25">
      <c r="A5" s="51"/>
      <c r="B5" s="52"/>
      <c r="C5" s="23" t="s">
        <v>54</v>
      </c>
      <c r="D5" s="23" t="s">
        <v>54</v>
      </c>
      <c r="E5" s="23" t="s">
        <v>54</v>
      </c>
      <c r="F5" s="23" t="s">
        <v>54</v>
      </c>
      <c r="G5" s="23" t="s">
        <v>54</v>
      </c>
      <c r="H5" s="23" t="s">
        <v>54</v>
      </c>
      <c r="I5" s="23" t="s">
        <v>54</v>
      </c>
      <c r="J5" s="23" t="s">
        <v>54</v>
      </c>
      <c r="K5" s="23" t="s">
        <v>54</v>
      </c>
      <c r="L5" s="49"/>
      <c r="M5" s="50"/>
    </row>
    <row r="6" spans="1:17" ht="15.75" thickBot="1" x14ac:dyDescent="0.3">
      <c r="A6" s="22" t="s">
        <v>7</v>
      </c>
      <c r="B6" s="7"/>
      <c r="C6" s="42"/>
      <c r="D6" s="43"/>
      <c r="E6" s="43"/>
      <c r="F6" s="43"/>
      <c r="G6" s="43"/>
      <c r="H6" s="43"/>
      <c r="I6" s="40"/>
      <c r="J6" s="40"/>
      <c r="K6" s="27"/>
      <c r="L6" s="27"/>
      <c r="M6" s="28"/>
    </row>
    <row r="7" spans="1:17" x14ac:dyDescent="0.25">
      <c r="A7" s="3" t="s">
        <v>2</v>
      </c>
      <c r="B7" s="2" t="s">
        <v>14</v>
      </c>
      <c r="C7" s="4"/>
      <c r="D7" s="23"/>
      <c r="E7" s="26"/>
      <c r="F7" s="26"/>
      <c r="G7" s="23"/>
      <c r="H7" s="23"/>
      <c r="I7" s="23">
        <v>10</v>
      </c>
      <c r="J7" s="23"/>
      <c r="K7" s="26"/>
      <c r="L7" s="24">
        <f t="shared" ref="L7:L54" si="0">SUM(C7:K7)</f>
        <v>10</v>
      </c>
      <c r="M7" s="37">
        <v>1</v>
      </c>
      <c r="O7" s="56" t="s">
        <v>12</v>
      </c>
      <c r="P7" s="57" t="s">
        <v>91</v>
      </c>
      <c r="Q7" s="58" t="s">
        <v>92</v>
      </c>
    </row>
    <row r="8" spans="1:17" x14ac:dyDescent="0.25">
      <c r="A8" s="3" t="s">
        <v>2</v>
      </c>
      <c r="B8" s="2" t="s">
        <v>15</v>
      </c>
      <c r="C8" s="4"/>
      <c r="D8" s="23"/>
      <c r="E8" s="26"/>
      <c r="F8" s="26"/>
      <c r="G8" s="23"/>
      <c r="H8" s="23"/>
      <c r="I8" s="23">
        <v>10</v>
      </c>
      <c r="J8" s="23"/>
      <c r="K8" s="26"/>
      <c r="L8" s="24">
        <f t="shared" si="0"/>
        <v>10</v>
      </c>
      <c r="M8" s="37">
        <f>M7+1</f>
        <v>2</v>
      </c>
      <c r="O8" s="59" t="s">
        <v>65</v>
      </c>
      <c r="P8" s="55" t="s">
        <v>93</v>
      </c>
      <c r="Q8" s="60" t="s">
        <v>94</v>
      </c>
    </row>
    <row r="9" spans="1:17" x14ac:dyDescent="0.25">
      <c r="A9" s="3" t="s">
        <v>2</v>
      </c>
      <c r="B9" s="2" t="s">
        <v>16</v>
      </c>
      <c r="C9" s="4"/>
      <c r="D9" s="23"/>
      <c r="E9" s="26"/>
      <c r="F9" s="26"/>
      <c r="G9" s="23"/>
      <c r="H9" s="23"/>
      <c r="I9" s="23">
        <v>10</v>
      </c>
      <c r="J9" s="23"/>
      <c r="K9" s="26"/>
      <c r="L9" s="24">
        <f t="shared" si="0"/>
        <v>10</v>
      </c>
      <c r="M9" s="37">
        <f t="shared" ref="M9:M27" si="1">M8+1</f>
        <v>3</v>
      </c>
      <c r="O9" s="59" t="s">
        <v>66</v>
      </c>
      <c r="P9" s="55" t="s">
        <v>95</v>
      </c>
      <c r="Q9" s="60" t="s">
        <v>96</v>
      </c>
    </row>
    <row r="10" spans="1:17" x14ac:dyDescent="0.25">
      <c r="A10" s="3" t="s">
        <v>2</v>
      </c>
      <c r="B10" s="2" t="s">
        <v>17</v>
      </c>
      <c r="C10" s="4"/>
      <c r="D10" s="23"/>
      <c r="E10" s="26">
        <v>1</v>
      </c>
      <c r="F10" s="26"/>
      <c r="G10" s="23"/>
      <c r="H10" s="23"/>
      <c r="I10" s="23"/>
      <c r="J10" s="23"/>
      <c r="K10" s="26"/>
      <c r="L10" s="24">
        <f t="shared" si="0"/>
        <v>1</v>
      </c>
      <c r="M10" s="37">
        <f t="shared" si="1"/>
        <v>4</v>
      </c>
      <c r="O10" s="59" t="s">
        <v>67</v>
      </c>
      <c r="P10" s="55" t="s">
        <v>97</v>
      </c>
      <c r="Q10" s="60" t="s">
        <v>98</v>
      </c>
    </row>
    <row r="11" spans="1:17" x14ac:dyDescent="0.25">
      <c r="A11" s="3" t="s">
        <v>2</v>
      </c>
      <c r="B11" s="2" t="s">
        <v>18</v>
      </c>
      <c r="C11" s="4"/>
      <c r="D11" s="23"/>
      <c r="E11" s="26">
        <v>1</v>
      </c>
      <c r="F11" s="26"/>
      <c r="G11" s="23"/>
      <c r="H11" s="23"/>
      <c r="I11" s="23"/>
      <c r="J11" s="23"/>
      <c r="K11" s="26"/>
      <c r="L11" s="24">
        <f t="shared" si="0"/>
        <v>1</v>
      </c>
      <c r="M11" s="37">
        <f t="shared" si="1"/>
        <v>5</v>
      </c>
      <c r="O11" s="59" t="s">
        <v>68</v>
      </c>
      <c r="P11" s="55" t="s">
        <v>99</v>
      </c>
      <c r="Q11" s="60" t="s">
        <v>100</v>
      </c>
    </row>
    <row r="12" spans="1:17" x14ac:dyDescent="0.25">
      <c r="A12" s="3" t="s">
        <v>2</v>
      </c>
      <c r="B12" s="2" t="s">
        <v>19</v>
      </c>
      <c r="C12" s="4"/>
      <c r="D12" s="23"/>
      <c r="E12" s="26">
        <v>1</v>
      </c>
      <c r="F12" s="26"/>
      <c r="G12" s="23"/>
      <c r="H12" s="23"/>
      <c r="I12" s="23"/>
      <c r="J12" s="23"/>
      <c r="K12" s="26"/>
      <c r="L12" s="24">
        <f t="shared" si="0"/>
        <v>1</v>
      </c>
      <c r="M12" s="37">
        <f t="shared" si="1"/>
        <v>6</v>
      </c>
      <c r="O12" s="59" t="s">
        <v>69</v>
      </c>
      <c r="P12" s="55" t="s">
        <v>101</v>
      </c>
      <c r="Q12" s="60" t="s">
        <v>102</v>
      </c>
    </row>
    <row r="13" spans="1:17" x14ac:dyDescent="0.25">
      <c r="A13" s="3" t="s">
        <v>2</v>
      </c>
      <c r="B13" s="2" t="s">
        <v>20</v>
      </c>
      <c r="C13" s="4"/>
      <c r="D13" s="23"/>
      <c r="E13" s="26">
        <v>1</v>
      </c>
      <c r="F13" s="26"/>
      <c r="G13" s="23"/>
      <c r="H13" s="23"/>
      <c r="I13" s="23"/>
      <c r="J13" s="23"/>
      <c r="K13" s="26"/>
      <c r="L13" s="24">
        <f t="shared" si="0"/>
        <v>1</v>
      </c>
      <c r="M13" s="37">
        <f t="shared" si="1"/>
        <v>7</v>
      </c>
      <c r="O13" s="59" t="s">
        <v>70</v>
      </c>
      <c r="P13" s="55" t="s">
        <v>103</v>
      </c>
      <c r="Q13" s="60" t="s">
        <v>104</v>
      </c>
    </row>
    <row r="14" spans="1:17" x14ac:dyDescent="0.25">
      <c r="A14" s="3" t="s">
        <v>2</v>
      </c>
      <c r="B14" s="2" t="s">
        <v>21</v>
      </c>
      <c r="C14" s="4"/>
      <c r="D14" s="23"/>
      <c r="E14" s="26"/>
      <c r="F14" s="26"/>
      <c r="G14" s="23"/>
      <c r="H14" s="23"/>
      <c r="I14" s="23">
        <v>7</v>
      </c>
      <c r="J14" s="23"/>
      <c r="K14" s="26">
        <v>12</v>
      </c>
      <c r="L14" s="24">
        <f t="shared" si="0"/>
        <v>19</v>
      </c>
      <c r="M14" s="37">
        <f t="shared" si="1"/>
        <v>8</v>
      </c>
      <c r="O14" s="59" t="s">
        <v>71</v>
      </c>
      <c r="P14" s="55" t="s">
        <v>105</v>
      </c>
      <c r="Q14" s="60" t="s">
        <v>106</v>
      </c>
    </row>
    <row r="15" spans="1:17" ht="15.75" thickBot="1" x14ac:dyDescent="0.3">
      <c r="A15" s="3" t="s">
        <v>2</v>
      </c>
      <c r="B15" s="2" t="s">
        <v>22</v>
      </c>
      <c r="C15" s="4"/>
      <c r="D15" s="23"/>
      <c r="E15" s="26"/>
      <c r="F15" s="26"/>
      <c r="G15" s="23"/>
      <c r="H15" s="23"/>
      <c r="I15" s="23">
        <v>5</v>
      </c>
      <c r="J15" s="23"/>
      <c r="K15" s="26">
        <v>12</v>
      </c>
      <c r="L15" s="24">
        <f t="shared" si="0"/>
        <v>17</v>
      </c>
      <c r="M15" s="37">
        <f t="shared" si="1"/>
        <v>9</v>
      </c>
      <c r="O15" s="61" t="s">
        <v>72</v>
      </c>
      <c r="P15" s="62" t="s">
        <v>107</v>
      </c>
      <c r="Q15" s="63" t="s">
        <v>108</v>
      </c>
    </row>
    <row r="16" spans="1:17" x14ac:dyDescent="0.25">
      <c r="A16" s="3" t="s">
        <v>2</v>
      </c>
      <c r="B16" s="2" t="s">
        <v>23</v>
      </c>
      <c r="C16" s="4"/>
      <c r="D16" s="23"/>
      <c r="E16" s="26"/>
      <c r="F16" s="26"/>
      <c r="G16" s="23"/>
      <c r="H16" s="23"/>
      <c r="I16" s="23">
        <v>5</v>
      </c>
      <c r="J16" s="23"/>
      <c r="K16" s="26">
        <v>12</v>
      </c>
      <c r="L16" s="24">
        <f t="shared" si="0"/>
        <v>17</v>
      </c>
      <c r="M16" s="37">
        <f t="shared" si="1"/>
        <v>10</v>
      </c>
    </row>
    <row r="17" spans="1:13" x14ac:dyDescent="0.25">
      <c r="A17" s="3" t="s">
        <v>2</v>
      </c>
      <c r="B17" s="2" t="s">
        <v>24</v>
      </c>
      <c r="C17" s="4"/>
      <c r="D17" s="23"/>
      <c r="E17" s="26"/>
      <c r="F17" s="26"/>
      <c r="G17" s="23"/>
      <c r="H17" s="23"/>
      <c r="I17" s="23">
        <v>5</v>
      </c>
      <c r="J17" s="23"/>
      <c r="K17" s="26">
        <v>12</v>
      </c>
      <c r="L17" s="24">
        <f t="shared" si="0"/>
        <v>17</v>
      </c>
      <c r="M17" s="37">
        <f t="shared" si="1"/>
        <v>11</v>
      </c>
    </row>
    <row r="18" spans="1:13" x14ac:dyDescent="0.25">
      <c r="A18" s="3" t="s">
        <v>2</v>
      </c>
      <c r="B18" s="29" t="s">
        <v>25</v>
      </c>
      <c r="C18" s="4"/>
      <c r="D18" s="23"/>
      <c r="E18" s="26"/>
      <c r="F18" s="26"/>
      <c r="G18" s="23"/>
      <c r="H18" s="23"/>
      <c r="I18" s="23"/>
      <c r="J18" s="23"/>
      <c r="K18" s="26">
        <v>12</v>
      </c>
      <c r="L18" s="24">
        <f t="shared" si="0"/>
        <v>12</v>
      </c>
      <c r="M18" s="37">
        <f t="shared" si="1"/>
        <v>12</v>
      </c>
    </row>
    <row r="19" spans="1:13" x14ac:dyDescent="0.25">
      <c r="A19" s="3" t="s">
        <v>2</v>
      </c>
      <c r="B19" s="29" t="s">
        <v>26</v>
      </c>
      <c r="C19" s="4"/>
      <c r="D19" s="23"/>
      <c r="E19" s="26"/>
      <c r="F19" s="26"/>
      <c r="G19" s="23"/>
      <c r="H19" s="23"/>
      <c r="I19" s="23"/>
      <c r="J19" s="23"/>
      <c r="K19" s="26">
        <v>12</v>
      </c>
      <c r="L19" s="24">
        <f t="shared" si="0"/>
        <v>12</v>
      </c>
      <c r="M19" s="37">
        <f t="shared" si="1"/>
        <v>13</v>
      </c>
    </row>
    <row r="20" spans="1:13" x14ac:dyDescent="0.25">
      <c r="A20" s="3" t="s">
        <v>2</v>
      </c>
      <c r="B20" s="29" t="s">
        <v>27</v>
      </c>
      <c r="C20" s="4"/>
      <c r="D20" s="23"/>
      <c r="E20" s="26"/>
      <c r="F20" s="26"/>
      <c r="G20" s="23"/>
      <c r="H20" s="23"/>
      <c r="I20" s="23"/>
      <c r="J20" s="23"/>
      <c r="K20" s="26">
        <v>12</v>
      </c>
      <c r="L20" s="24">
        <f t="shared" si="0"/>
        <v>12</v>
      </c>
      <c r="M20" s="37">
        <f t="shared" si="1"/>
        <v>14</v>
      </c>
    </row>
    <row r="21" spans="1:13" x14ac:dyDescent="0.25">
      <c r="A21" s="3" t="s">
        <v>2</v>
      </c>
      <c r="B21" s="29" t="s">
        <v>28</v>
      </c>
      <c r="C21" s="4"/>
      <c r="D21" s="23"/>
      <c r="E21" s="26"/>
      <c r="F21" s="26"/>
      <c r="G21" s="23"/>
      <c r="H21" s="23"/>
      <c r="I21" s="23"/>
      <c r="J21" s="23"/>
      <c r="K21" s="26">
        <v>12</v>
      </c>
      <c r="L21" s="24">
        <f t="shared" si="0"/>
        <v>12</v>
      </c>
      <c r="M21" s="37">
        <f t="shared" si="1"/>
        <v>15</v>
      </c>
    </row>
    <row r="22" spans="1:13" x14ac:dyDescent="0.25">
      <c r="A22" s="3" t="s">
        <v>2</v>
      </c>
      <c r="B22" s="29" t="s">
        <v>29</v>
      </c>
      <c r="C22" s="4"/>
      <c r="D22" s="23"/>
      <c r="E22" s="26"/>
      <c r="F22" s="26"/>
      <c r="G22" s="23"/>
      <c r="H22" s="23"/>
      <c r="I22" s="23"/>
      <c r="J22" s="23"/>
      <c r="K22" s="26">
        <v>12</v>
      </c>
      <c r="L22" s="24">
        <f t="shared" si="0"/>
        <v>12</v>
      </c>
      <c r="M22" s="37">
        <f t="shared" si="1"/>
        <v>16</v>
      </c>
    </row>
    <row r="23" spans="1:13" x14ac:dyDescent="0.25">
      <c r="A23" s="3" t="s">
        <v>2</v>
      </c>
      <c r="B23" s="29" t="s">
        <v>30</v>
      </c>
      <c r="C23" s="4"/>
      <c r="D23" s="23"/>
      <c r="E23" s="26"/>
      <c r="F23" s="26"/>
      <c r="G23" s="23"/>
      <c r="H23" s="23"/>
      <c r="I23" s="23"/>
      <c r="J23" s="23"/>
      <c r="K23" s="26">
        <v>12</v>
      </c>
      <c r="L23" s="24">
        <f t="shared" si="0"/>
        <v>12</v>
      </c>
      <c r="M23" s="37">
        <f t="shared" si="1"/>
        <v>17</v>
      </c>
    </row>
    <row r="24" spans="1:13" x14ac:dyDescent="0.25">
      <c r="A24" s="3" t="s">
        <v>2</v>
      </c>
      <c r="B24" s="29" t="s">
        <v>31</v>
      </c>
      <c r="C24" s="4"/>
      <c r="D24" s="23"/>
      <c r="E24" s="26"/>
      <c r="F24" s="26"/>
      <c r="G24" s="23"/>
      <c r="H24" s="23"/>
      <c r="I24" s="23"/>
      <c r="J24" s="23"/>
      <c r="K24" s="26">
        <v>12</v>
      </c>
      <c r="L24" s="24">
        <f t="shared" si="0"/>
        <v>12</v>
      </c>
      <c r="M24" s="37">
        <f t="shared" si="1"/>
        <v>18</v>
      </c>
    </row>
    <row r="25" spans="1:13" x14ac:dyDescent="0.25">
      <c r="A25" s="3" t="s">
        <v>2</v>
      </c>
      <c r="B25" s="29" t="s">
        <v>32</v>
      </c>
      <c r="C25" s="4"/>
      <c r="D25" s="23"/>
      <c r="E25" s="26"/>
      <c r="F25" s="26"/>
      <c r="G25" s="23"/>
      <c r="H25" s="23"/>
      <c r="I25" s="23"/>
      <c r="J25" s="23"/>
      <c r="K25" s="26">
        <v>12</v>
      </c>
      <c r="L25" s="24">
        <f t="shared" si="0"/>
        <v>12</v>
      </c>
      <c r="M25" s="37">
        <f t="shared" si="1"/>
        <v>19</v>
      </c>
    </row>
    <row r="26" spans="1:13" x14ac:dyDescent="0.25">
      <c r="A26" s="29" t="s">
        <v>2</v>
      </c>
      <c r="B26" s="29" t="s">
        <v>55</v>
      </c>
      <c r="C26" s="4"/>
      <c r="D26" s="23"/>
      <c r="E26" s="26"/>
      <c r="F26" s="26">
        <v>2</v>
      </c>
      <c r="G26" s="23"/>
      <c r="H26" s="23">
        <v>2</v>
      </c>
      <c r="I26" s="23"/>
      <c r="J26" s="23"/>
      <c r="K26" s="26"/>
      <c r="L26" s="24">
        <f t="shared" si="0"/>
        <v>4</v>
      </c>
      <c r="M26" s="37">
        <f t="shared" si="1"/>
        <v>20</v>
      </c>
    </row>
    <row r="27" spans="1:13" s="53" customFormat="1" x14ac:dyDescent="0.25">
      <c r="A27" s="29" t="s">
        <v>2</v>
      </c>
      <c r="B27" s="29" t="s">
        <v>79</v>
      </c>
      <c r="C27" s="23"/>
      <c r="D27" s="23"/>
      <c r="E27" s="23">
        <v>2</v>
      </c>
      <c r="F27" s="54"/>
      <c r="G27" s="54"/>
      <c r="H27" s="54"/>
      <c r="I27" s="54"/>
      <c r="J27" s="54"/>
      <c r="K27" s="54"/>
      <c r="L27" s="24">
        <f t="shared" ref="L27" si="2">SUM(C27:K27)</f>
        <v>2</v>
      </c>
      <c r="M27" s="37">
        <f t="shared" si="1"/>
        <v>21</v>
      </c>
    </row>
    <row r="28" spans="1:13" x14ac:dyDescent="0.25">
      <c r="A28" s="22" t="s">
        <v>110</v>
      </c>
      <c r="B28" s="7"/>
      <c r="C28" s="44"/>
      <c r="D28" s="45"/>
      <c r="E28" s="45"/>
      <c r="F28" s="45"/>
      <c r="G28" s="45"/>
      <c r="H28" s="45"/>
      <c r="I28" s="41"/>
      <c r="J28" s="41"/>
      <c r="K28" s="30"/>
      <c r="L28" s="27"/>
      <c r="M28" s="27"/>
    </row>
    <row r="29" spans="1:13" ht="30" x14ac:dyDescent="0.25">
      <c r="A29" s="6" t="s">
        <v>4</v>
      </c>
      <c r="B29" s="6" t="s">
        <v>33</v>
      </c>
      <c r="C29" s="5">
        <v>6</v>
      </c>
      <c r="D29" s="1"/>
      <c r="E29" s="1"/>
      <c r="F29" s="1">
        <v>3</v>
      </c>
      <c r="G29" s="1"/>
      <c r="H29" s="1"/>
      <c r="I29" s="1">
        <v>50</v>
      </c>
      <c r="J29" s="1"/>
      <c r="K29" s="1"/>
      <c r="L29" s="24">
        <f t="shared" si="0"/>
        <v>59</v>
      </c>
      <c r="M29" s="37">
        <v>1</v>
      </c>
    </row>
    <row r="30" spans="1:13" x14ac:dyDescent="0.25">
      <c r="A30" s="6" t="s">
        <v>4</v>
      </c>
      <c r="B30" s="6" t="s">
        <v>34</v>
      </c>
      <c r="C30" s="5">
        <v>10</v>
      </c>
      <c r="D30" s="1">
        <v>4</v>
      </c>
      <c r="E30" s="1"/>
      <c r="F30" s="1">
        <v>1</v>
      </c>
      <c r="G30" s="1"/>
      <c r="H30" s="1"/>
      <c r="I30" s="1">
        <v>10</v>
      </c>
      <c r="J30" s="1"/>
      <c r="K30" s="1"/>
      <c r="L30" s="24">
        <f t="shared" si="0"/>
        <v>25</v>
      </c>
      <c r="M30" s="37">
        <f t="shared" ref="M30:M37" si="3">M29+1</f>
        <v>2</v>
      </c>
    </row>
    <row r="31" spans="1:13" ht="30" x14ac:dyDescent="0.25">
      <c r="A31" s="6" t="s">
        <v>4</v>
      </c>
      <c r="B31" s="6" t="s">
        <v>35</v>
      </c>
      <c r="C31" s="5">
        <v>36</v>
      </c>
      <c r="D31" s="1">
        <v>10</v>
      </c>
      <c r="E31" s="1"/>
      <c r="F31" s="1">
        <v>9</v>
      </c>
      <c r="G31" s="1"/>
      <c r="H31" s="1"/>
      <c r="I31" s="1">
        <v>80</v>
      </c>
      <c r="J31" s="1">
        <v>20</v>
      </c>
      <c r="K31" s="1"/>
      <c r="L31" s="24">
        <f t="shared" si="0"/>
        <v>155</v>
      </c>
      <c r="M31" s="37">
        <f t="shared" si="3"/>
        <v>3</v>
      </c>
    </row>
    <row r="32" spans="1:13" s="64" customFormat="1" x14ac:dyDescent="0.25">
      <c r="A32" s="2" t="s">
        <v>4</v>
      </c>
      <c r="B32" s="2" t="s">
        <v>73</v>
      </c>
      <c r="C32" s="54"/>
      <c r="D32" s="54"/>
      <c r="E32" s="54"/>
      <c r="F32" s="54"/>
      <c r="G32" s="54"/>
      <c r="H32" s="54"/>
      <c r="I32" s="54"/>
      <c r="J32" s="54"/>
      <c r="K32" s="1">
        <v>12</v>
      </c>
      <c r="L32" s="24">
        <f t="shared" ref="L32:L37" si="4">SUM(C32:K32)</f>
        <v>12</v>
      </c>
      <c r="M32" s="37">
        <f t="shared" si="3"/>
        <v>4</v>
      </c>
    </row>
    <row r="33" spans="1:13" s="64" customFormat="1" x14ac:dyDescent="0.25">
      <c r="A33" s="2" t="s">
        <v>4</v>
      </c>
      <c r="B33" s="2" t="s">
        <v>74</v>
      </c>
      <c r="C33" s="54"/>
      <c r="D33" s="54"/>
      <c r="E33" s="54"/>
      <c r="F33" s="54"/>
      <c r="G33" s="54"/>
      <c r="H33" s="54"/>
      <c r="I33" s="54"/>
      <c r="J33" s="54"/>
      <c r="K33" s="1">
        <v>12</v>
      </c>
      <c r="L33" s="24">
        <f t="shared" si="4"/>
        <v>12</v>
      </c>
      <c r="M33" s="37">
        <f t="shared" si="3"/>
        <v>5</v>
      </c>
    </row>
    <row r="34" spans="1:13" s="64" customFormat="1" x14ac:dyDescent="0.25">
      <c r="A34" s="2" t="s">
        <v>4</v>
      </c>
      <c r="B34" s="2" t="s">
        <v>75</v>
      </c>
      <c r="C34" s="54"/>
      <c r="D34" s="54"/>
      <c r="E34" s="54"/>
      <c r="F34" s="54"/>
      <c r="G34" s="54"/>
      <c r="H34" s="54"/>
      <c r="I34" s="54"/>
      <c r="J34" s="54"/>
      <c r="K34" s="1">
        <v>12</v>
      </c>
      <c r="L34" s="24">
        <f t="shared" si="4"/>
        <v>12</v>
      </c>
      <c r="M34" s="37">
        <f t="shared" si="3"/>
        <v>6</v>
      </c>
    </row>
    <row r="35" spans="1:13" s="64" customFormat="1" x14ac:dyDescent="0.25">
      <c r="A35" s="2" t="s">
        <v>4</v>
      </c>
      <c r="B35" s="2" t="s">
        <v>76</v>
      </c>
      <c r="C35" s="54"/>
      <c r="D35" s="54"/>
      <c r="E35" s="54"/>
      <c r="F35" s="54"/>
      <c r="G35" s="54"/>
      <c r="H35" s="54"/>
      <c r="I35" s="54"/>
      <c r="J35" s="54"/>
      <c r="K35" s="1">
        <v>12</v>
      </c>
      <c r="L35" s="24">
        <f t="shared" si="4"/>
        <v>12</v>
      </c>
      <c r="M35" s="37">
        <f t="shared" si="3"/>
        <v>7</v>
      </c>
    </row>
    <row r="36" spans="1:13" s="64" customFormat="1" x14ac:dyDescent="0.25">
      <c r="A36" s="2" t="s">
        <v>4</v>
      </c>
      <c r="B36" s="2" t="s">
        <v>77</v>
      </c>
      <c r="C36" s="54"/>
      <c r="D36" s="54"/>
      <c r="E36" s="54"/>
      <c r="F36" s="54"/>
      <c r="G36" s="54"/>
      <c r="H36" s="54"/>
      <c r="I36" s="54"/>
      <c r="J36" s="54"/>
      <c r="K36" s="1">
        <v>12</v>
      </c>
      <c r="L36" s="24">
        <f t="shared" si="4"/>
        <v>12</v>
      </c>
      <c r="M36" s="37">
        <f t="shared" si="3"/>
        <v>8</v>
      </c>
    </row>
    <row r="37" spans="1:13" s="64" customFormat="1" x14ac:dyDescent="0.25">
      <c r="A37" s="2" t="s">
        <v>4</v>
      </c>
      <c r="B37" s="2" t="s">
        <v>78</v>
      </c>
      <c r="C37" s="54"/>
      <c r="D37" s="54"/>
      <c r="E37" s="54"/>
      <c r="F37" s="54"/>
      <c r="G37" s="54"/>
      <c r="H37" s="54"/>
      <c r="I37" s="54"/>
      <c r="J37" s="54"/>
      <c r="K37" s="1">
        <v>12</v>
      </c>
      <c r="L37" s="24">
        <f t="shared" si="4"/>
        <v>12</v>
      </c>
      <c r="M37" s="37">
        <f t="shared" si="3"/>
        <v>9</v>
      </c>
    </row>
    <row r="38" spans="1:13" x14ac:dyDescent="0.25">
      <c r="A38" s="22" t="s">
        <v>8</v>
      </c>
      <c r="B38" s="8"/>
      <c r="C38" s="42"/>
      <c r="D38" s="43"/>
      <c r="E38" s="43"/>
      <c r="F38" s="43"/>
      <c r="G38" s="43"/>
      <c r="H38" s="43"/>
      <c r="I38" s="40"/>
      <c r="J38" s="40"/>
      <c r="K38" s="27"/>
      <c r="L38" s="27"/>
      <c r="M38" s="28"/>
    </row>
    <row r="39" spans="1:13" x14ac:dyDescent="0.25">
      <c r="A39" s="14" t="s">
        <v>13</v>
      </c>
      <c r="B39" s="31" t="s">
        <v>36</v>
      </c>
      <c r="C39" s="4">
        <v>50</v>
      </c>
      <c r="D39" s="23">
        <v>30</v>
      </c>
      <c r="E39" s="26">
        <v>20</v>
      </c>
      <c r="F39" s="26">
        <v>0</v>
      </c>
      <c r="G39" s="26"/>
      <c r="H39" s="26"/>
      <c r="I39" s="26">
        <v>30</v>
      </c>
      <c r="J39" s="26">
        <v>25</v>
      </c>
      <c r="K39" s="26">
        <v>12</v>
      </c>
      <c r="L39" s="24">
        <f t="shared" si="0"/>
        <v>167</v>
      </c>
      <c r="M39" s="16">
        <v>1</v>
      </c>
    </row>
    <row r="40" spans="1:13" x14ac:dyDescent="0.25">
      <c r="A40" s="14" t="s">
        <v>13</v>
      </c>
      <c r="B40" s="3" t="s">
        <v>37</v>
      </c>
      <c r="C40" s="4"/>
      <c r="D40" s="23">
        <v>20</v>
      </c>
      <c r="E40" s="26">
        <v>10</v>
      </c>
      <c r="F40" s="26">
        <v>0</v>
      </c>
      <c r="G40" s="26"/>
      <c r="H40" s="26"/>
      <c r="I40" s="26">
        <v>20</v>
      </c>
      <c r="J40" s="26">
        <v>20</v>
      </c>
      <c r="K40" s="26"/>
      <c r="L40" s="24">
        <f t="shared" si="0"/>
        <v>70</v>
      </c>
      <c r="M40" s="16">
        <f>M39+1</f>
        <v>2</v>
      </c>
    </row>
    <row r="41" spans="1:13" x14ac:dyDescent="0.25">
      <c r="A41" s="14" t="s">
        <v>13</v>
      </c>
      <c r="B41" s="3" t="s">
        <v>38</v>
      </c>
      <c r="C41" s="4"/>
      <c r="D41" s="23">
        <v>80</v>
      </c>
      <c r="E41" s="26">
        <v>20</v>
      </c>
      <c r="F41" s="26">
        <v>25</v>
      </c>
      <c r="G41" s="26"/>
      <c r="H41" s="26"/>
      <c r="I41" s="26">
        <v>50</v>
      </c>
      <c r="J41" s="26">
        <v>30</v>
      </c>
      <c r="K41" s="26"/>
      <c r="L41" s="24">
        <f t="shared" si="0"/>
        <v>205</v>
      </c>
      <c r="M41" s="16">
        <f t="shared" ref="M41:M65" si="5">M40+1</f>
        <v>3</v>
      </c>
    </row>
    <row r="42" spans="1:13" x14ac:dyDescent="0.25">
      <c r="A42" s="14" t="s">
        <v>13</v>
      </c>
      <c r="B42" s="3" t="s">
        <v>39</v>
      </c>
      <c r="C42" s="4"/>
      <c r="D42" s="23">
        <v>70</v>
      </c>
      <c r="E42" s="26">
        <v>10</v>
      </c>
      <c r="F42" s="26">
        <v>0</v>
      </c>
      <c r="G42" s="26"/>
      <c r="H42" s="26"/>
      <c r="I42" s="26">
        <v>20</v>
      </c>
      <c r="J42" s="26">
        <v>20</v>
      </c>
      <c r="K42" s="26"/>
      <c r="L42" s="24">
        <f t="shared" si="0"/>
        <v>120</v>
      </c>
      <c r="M42" s="16">
        <f t="shared" si="5"/>
        <v>4</v>
      </c>
    </row>
    <row r="43" spans="1:13" x14ac:dyDescent="0.25">
      <c r="A43" s="14" t="s">
        <v>13</v>
      </c>
      <c r="B43" s="3" t="s">
        <v>40</v>
      </c>
      <c r="C43" s="4"/>
      <c r="D43" s="23"/>
      <c r="E43" s="26"/>
      <c r="F43" s="26"/>
      <c r="G43" s="26"/>
      <c r="H43" s="26"/>
      <c r="I43" s="26"/>
      <c r="J43" s="26"/>
      <c r="K43" s="26">
        <v>6</v>
      </c>
      <c r="L43" s="24">
        <f t="shared" si="0"/>
        <v>6</v>
      </c>
      <c r="M43" s="16">
        <f t="shared" si="5"/>
        <v>5</v>
      </c>
    </row>
    <row r="44" spans="1:13" x14ac:dyDescent="0.25">
      <c r="A44" s="14" t="s">
        <v>13</v>
      </c>
      <c r="B44" s="3" t="s">
        <v>41</v>
      </c>
      <c r="C44" s="4"/>
      <c r="D44" s="23"/>
      <c r="E44" s="26"/>
      <c r="F44" s="26"/>
      <c r="G44" s="26"/>
      <c r="H44" s="26"/>
      <c r="I44" s="26"/>
      <c r="J44" s="26"/>
      <c r="K44" s="26">
        <v>6</v>
      </c>
      <c r="L44" s="24">
        <f t="shared" si="0"/>
        <v>6</v>
      </c>
      <c r="M44" s="16">
        <f t="shared" si="5"/>
        <v>6</v>
      </c>
    </row>
    <row r="45" spans="1:13" x14ac:dyDescent="0.25">
      <c r="A45" s="14" t="s">
        <v>13</v>
      </c>
      <c r="B45" s="3" t="s">
        <v>42</v>
      </c>
      <c r="C45" s="4"/>
      <c r="D45" s="23"/>
      <c r="E45" s="26"/>
      <c r="F45" s="26"/>
      <c r="G45" s="26"/>
      <c r="H45" s="26"/>
      <c r="I45" s="26"/>
      <c r="J45" s="26"/>
      <c r="K45" s="26">
        <v>6</v>
      </c>
      <c r="L45" s="24">
        <f t="shared" si="0"/>
        <v>6</v>
      </c>
      <c r="M45" s="16">
        <f t="shared" si="5"/>
        <v>7</v>
      </c>
    </row>
    <row r="46" spans="1:13" x14ac:dyDescent="0.25">
      <c r="A46" s="14" t="s">
        <v>13</v>
      </c>
      <c r="B46" s="3" t="s">
        <v>43</v>
      </c>
      <c r="C46" s="4"/>
      <c r="D46" s="23"/>
      <c r="E46" s="26"/>
      <c r="F46" s="26"/>
      <c r="G46" s="26"/>
      <c r="H46" s="26"/>
      <c r="I46" s="26"/>
      <c r="J46" s="26"/>
      <c r="K46" s="26">
        <v>6</v>
      </c>
      <c r="L46" s="24">
        <f t="shared" si="0"/>
        <v>6</v>
      </c>
      <c r="M46" s="16">
        <f t="shared" si="5"/>
        <v>8</v>
      </c>
    </row>
    <row r="47" spans="1:13" x14ac:dyDescent="0.25">
      <c r="A47" s="14" t="s">
        <v>13</v>
      </c>
      <c r="B47" s="31" t="s">
        <v>44</v>
      </c>
      <c r="C47" s="4"/>
      <c r="D47" s="23"/>
      <c r="E47" s="26"/>
      <c r="F47" s="26"/>
      <c r="G47" s="26"/>
      <c r="H47" s="26"/>
      <c r="I47" s="26"/>
      <c r="J47" s="26"/>
      <c r="K47" s="26">
        <v>12</v>
      </c>
      <c r="L47" s="24">
        <f t="shared" si="0"/>
        <v>12</v>
      </c>
      <c r="M47" s="16">
        <f t="shared" si="5"/>
        <v>9</v>
      </c>
    </row>
    <row r="48" spans="1:13" x14ac:dyDescent="0.25">
      <c r="A48" s="14" t="s">
        <v>13</v>
      </c>
      <c r="B48" s="31" t="s">
        <v>45</v>
      </c>
      <c r="C48" s="4"/>
      <c r="D48" s="23"/>
      <c r="E48" s="26"/>
      <c r="F48" s="26"/>
      <c r="G48" s="26"/>
      <c r="H48" s="26"/>
      <c r="I48" s="26"/>
      <c r="J48" s="26"/>
      <c r="K48" s="26">
        <v>12</v>
      </c>
      <c r="L48" s="24">
        <f t="shared" si="0"/>
        <v>12</v>
      </c>
      <c r="M48" s="16">
        <f t="shared" si="5"/>
        <v>10</v>
      </c>
    </row>
    <row r="49" spans="1:13" x14ac:dyDescent="0.25">
      <c r="A49" s="14" t="s">
        <v>13</v>
      </c>
      <c r="B49" s="31" t="s">
        <v>46</v>
      </c>
      <c r="C49" s="4"/>
      <c r="D49" s="23"/>
      <c r="E49" s="26"/>
      <c r="F49" s="26"/>
      <c r="G49" s="26"/>
      <c r="H49" s="26"/>
      <c r="I49" s="26"/>
      <c r="J49" s="26"/>
      <c r="K49" s="26">
        <v>12</v>
      </c>
      <c r="L49" s="24">
        <f t="shared" si="0"/>
        <v>12</v>
      </c>
      <c r="M49" s="16">
        <f t="shared" si="5"/>
        <v>11</v>
      </c>
    </row>
    <row r="50" spans="1:13" x14ac:dyDescent="0.25">
      <c r="A50" s="14" t="s">
        <v>13</v>
      </c>
      <c r="B50" s="31" t="s">
        <v>47</v>
      </c>
      <c r="C50" s="4"/>
      <c r="D50" s="23"/>
      <c r="E50" s="26"/>
      <c r="F50" s="26"/>
      <c r="G50" s="26"/>
      <c r="H50" s="26"/>
      <c r="I50" s="26"/>
      <c r="J50" s="26"/>
      <c r="K50" s="26">
        <v>12</v>
      </c>
      <c r="L50" s="24">
        <f t="shared" si="0"/>
        <v>12</v>
      </c>
      <c r="M50" s="16">
        <f t="shared" si="5"/>
        <v>12</v>
      </c>
    </row>
    <row r="51" spans="1:13" x14ac:dyDescent="0.25">
      <c r="A51" s="14" t="s">
        <v>13</v>
      </c>
      <c r="B51" s="2" t="s">
        <v>48</v>
      </c>
      <c r="C51" s="4"/>
      <c r="D51" s="23"/>
      <c r="E51" s="26"/>
      <c r="F51" s="26"/>
      <c r="G51" s="26"/>
      <c r="H51" s="26"/>
      <c r="I51" s="26"/>
      <c r="J51" s="26"/>
      <c r="K51" s="26">
        <v>12</v>
      </c>
      <c r="L51" s="24">
        <f t="shared" si="0"/>
        <v>12</v>
      </c>
      <c r="M51" s="16">
        <f t="shared" si="5"/>
        <v>13</v>
      </c>
    </row>
    <row r="52" spans="1:13" x14ac:dyDescent="0.25">
      <c r="A52" s="14" t="s">
        <v>13</v>
      </c>
      <c r="B52" s="2" t="s">
        <v>49</v>
      </c>
      <c r="C52" s="4"/>
      <c r="D52" s="23"/>
      <c r="E52" s="26"/>
      <c r="F52" s="26"/>
      <c r="G52" s="26"/>
      <c r="H52" s="26"/>
      <c r="I52" s="26"/>
      <c r="J52" s="26"/>
      <c r="K52" s="26">
        <v>12</v>
      </c>
      <c r="L52" s="24">
        <f t="shared" si="0"/>
        <v>12</v>
      </c>
      <c r="M52" s="16">
        <f t="shared" si="5"/>
        <v>14</v>
      </c>
    </row>
    <row r="53" spans="1:13" x14ac:dyDescent="0.25">
      <c r="A53" s="14" t="s">
        <v>13</v>
      </c>
      <c r="B53" s="2" t="s">
        <v>50</v>
      </c>
      <c r="C53" s="4"/>
      <c r="D53" s="23"/>
      <c r="E53" s="26"/>
      <c r="F53" s="26"/>
      <c r="G53" s="26"/>
      <c r="H53" s="26"/>
      <c r="I53" s="26"/>
      <c r="J53" s="26"/>
      <c r="K53" s="26">
        <v>12</v>
      </c>
      <c r="L53" s="24">
        <f t="shared" si="0"/>
        <v>12</v>
      </c>
      <c r="M53" s="16">
        <f t="shared" si="5"/>
        <v>15</v>
      </c>
    </row>
    <row r="54" spans="1:13" x14ac:dyDescent="0.25">
      <c r="A54" s="14" t="s">
        <v>13</v>
      </c>
      <c r="B54" s="2" t="s">
        <v>51</v>
      </c>
      <c r="C54" s="4"/>
      <c r="D54" s="23"/>
      <c r="E54" s="26"/>
      <c r="F54" s="26"/>
      <c r="G54" s="26"/>
      <c r="H54" s="26"/>
      <c r="I54" s="26"/>
      <c r="J54" s="26"/>
      <c r="K54" s="26">
        <v>12</v>
      </c>
      <c r="L54" s="24">
        <f t="shared" si="0"/>
        <v>12</v>
      </c>
      <c r="M54" s="16">
        <f t="shared" si="5"/>
        <v>16</v>
      </c>
    </row>
    <row r="55" spans="1:13" x14ac:dyDescent="0.25">
      <c r="A55" s="15" t="s">
        <v>13</v>
      </c>
      <c r="B55" s="12" t="s">
        <v>56</v>
      </c>
      <c r="C55" s="32"/>
      <c r="D55" s="23"/>
      <c r="E55" s="26">
        <v>1</v>
      </c>
      <c r="F55" s="26"/>
      <c r="G55" s="26"/>
      <c r="H55" s="26"/>
      <c r="I55" s="26"/>
      <c r="J55" s="26"/>
      <c r="K55" s="26">
        <v>12</v>
      </c>
      <c r="L55" s="24">
        <f t="shared" ref="L55:L58" si="6">SUM(C55:K55)</f>
        <v>13</v>
      </c>
      <c r="M55" s="16">
        <f t="shared" si="5"/>
        <v>17</v>
      </c>
    </row>
    <row r="56" spans="1:13" x14ac:dyDescent="0.25">
      <c r="A56" s="15" t="s">
        <v>13</v>
      </c>
      <c r="B56" s="12" t="s">
        <v>57</v>
      </c>
      <c r="C56" s="32"/>
      <c r="D56" s="23"/>
      <c r="E56" s="26">
        <v>1</v>
      </c>
      <c r="F56" s="26"/>
      <c r="G56" s="26"/>
      <c r="H56" s="26"/>
      <c r="I56" s="26"/>
      <c r="J56" s="26"/>
      <c r="K56" s="26">
        <v>12</v>
      </c>
      <c r="L56" s="24">
        <f t="shared" si="6"/>
        <v>13</v>
      </c>
      <c r="M56" s="16">
        <f t="shared" si="5"/>
        <v>18</v>
      </c>
    </row>
    <row r="57" spans="1:13" x14ac:dyDescent="0.25">
      <c r="A57" s="15" t="s">
        <v>13</v>
      </c>
      <c r="B57" s="12" t="s">
        <v>58</v>
      </c>
      <c r="C57" s="32"/>
      <c r="D57" s="23"/>
      <c r="E57" s="26">
        <v>1</v>
      </c>
      <c r="F57" s="26"/>
      <c r="G57" s="26"/>
      <c r="H57" s="26"/>
      <c r="I57" s="26"/>
      <c r="J57" s="26"/>
      <c r="K57" s="26">
        <v>12</v>
      </c>
      <c r="L57" s="24">
        <f t="shared" si="6"/>
        <v>13</v>
      </c>
      <c r="M57" s="16">
        <f t="shared" si="5"/>
        <v>19</v>
      </c>
    </row>
    <row r="58" spans="1:13" x14ac:dyDescent="0.25">
      <c r="A58" s="15" t="s">
        <v>13</v>
      </c>
      <c r="B58" s="12" t="s">
        <v>59</v>
      </c>
      <c r="C58" s="32"/>
      <c r="D58" s="23"/>
      <c r="E58" s="26">
        <v>1</v>
      </c>
      <c r="F58" s="26"/>
      <c r="G58" s="26"/>
      <c r="H58" s="26"/>
      <c r="I58" s="26"/>
      <c r="J58" s="26"/>
      <c r="K58" s="26">
        <v>12</v>
      </c>
      <c r="L58" s="24">
        <f t="shared" si="6"/>
        <v>13</v>
      </c>
      <c r="M58" s="16">
        <f t="shared" si="5"/>
        <v>20</v>
      </c>
    </row>
    <row r="59" spans="1:13" s="53" customFormat="1" x14ac:dyDescent="0.25">
      <c r="A59" s="2" t="s">
        <v>13</v>
      </c>
      <c r="B59" s="23" t="s">
        <v>82</v>
      </c>
      <c r="C59" s="23"/>
      <c r="D59" s="23"/>
      <c r="E59" s="23"/>
      <c r="F59" s="23"/>
      <c r="G59" s="23"/>
      <c r="H59" s="23"/>
      <c r="I59" s="23"/>
      <c r="J59" s="23">
        <v>1</v>
      </c>
      <c r="K59" s="23"/>
      <c r="L59" s="24">
        <f t="shared" ref="L59:L65" si="7">SUM(C59:K59)</f>
        <v>1</v>
      </c>
      <c r="M59" s="16">
        <f t="shared" si="5"/>
        <v>21</v>
      </c>
    </row>
    <row r="60" spans="1:13" s="53" customFormat="1" x14ac:dyDescent="0.25">
      <c r="A60" s="2" t="s">
        <v>13</v>
      </c>
      <c r="B60" s="23" t="s">
        <v>83</v>
      </c>
      <c r="C60" s="23"/>
      <c r="D60" s="23"/>
      <c r="E60" s="23"/>
      <c r="F60" s="23"/>
      <c r="G60" s="23"/>
      <c r="H60" s="23"/>
      <c r="I60" s="23"/>
      <c r="J60" s="23">
        <v>2</v>
      </c>
      <c r="K60" s="23"/>
      <c r="L60" s="24">
        <f t="shared" si="7"/>
        <v>2</v>
      </c>
      <c r="M60" s="16">
        <f t="shared" si="5"/>
        <v>22</v>
      </c>
    </row>
    <row r="61" spans="1:13" s="53" customFormat="1" x14ac:dyDescent="0.25">
      <c r="A61" s="2" t="s">
        <v>13</v>
      </c>
      <c r="B61" s="23" t="s">
        <v>84</v>
      </c>
      <c r="C61" s="23"/>
      <c r="D61" s="23"/>
      <c r="E61" s="23"/>
      <c r="F61" s="23"/>
      <c r="G61" s="23"/>
      <c r="H61" s="23"/>
      <c r="I61" s="23"/>
      <c r="J61" s="23">
        <v>1</v>
      </c>
      <c r="K61" s="23"/>
      <c r="L61" s="24">
        <f t="shared" si="7"/>
        <v>1</v>
      </c>
      <c r="M61" s="16">
        <f t="shared" si="5"/>
        <v>23</v>
      </c>
    </row>
    <row r="62" spans="1:13" s="53" customFormat="1" x14ac:dyDescent="0.25">
      <c r="A62" s="2" t="s">
        <v>13</v>
      </c>
      <c r="B62" s="23" t="s">
        <v>85</v>
      </c>
      <c r="C62" s="23"/>
      <c r="D62" s="23"/>
      <c r="E62" s="23"/>
      <c r="F62" s="23"/>
      <c r="G62" s="23"/>
      <c r="H62" s="23"/>
      <c r="I62" s="23"/>
      <c r="J62" s="23">
        <v>1</v>
      </c>
      <c r="K62" s="23"/>
      <c r="L62" s="24">
        <f t="shared" si="7"/>
        <v>1</v>
      </c>
      <c r="M62" s="16">
        <f t="shared" si="5"/>
        <v>24</v>
      </c>
    </row>
    <row r="63" spans="1:13" s="53" customFormat="1" x14ac:dyDescent="0.25">
      <c r="A63" s="2" t="s">
        <v>13</v>
      </c>
      <c r="B63" s="23" t="s">
        <v>86</v>
      </c>
      <c r="C63" s="23"/>
      <c r="D63" s="23"/>
      <c r="E63" s="23"/>
      <c r="F63" s="23"/>
      <c r="G63" s="23"/>
      <c r="H63" s="23"/>
      <c r="I63" s="23"/>
      <c r="J63" s="23">
        <v>1</v>
      </c>
      <c r="K63" s="23"/>
      <c r="L63" s="24">
        <f t="shared" si="7"/>
        <v>1</v>
      </c>
      <c r="M63" s="16">
        <f t="shared" si="5"/>
        <v>25</v>
      </c>
    </row>
    <row r="64" spans="1:13" s="53" customFormat="1" x14ac:dyDescent="0.25">
      <c r="A64" s="2" t="s">
        <v>13</v>
      </c>
      <c r="B64" s="23" t="s">
        <v>87</v>
      </c>
      <c r="C64" s="23"/>
      <c r="D64" s="23"/>
      <c r="E64" s="23"/>
      <c r="F64" s="23"/>
      <c r="G64" s="23"/>
      <c r="H64" s="23"/>
      <c r="I64" s="23"/>
      <c r="J64" s="23">
        <v>1</v>
      </c>
      <c r="K64" s="23"/>
      <c r="L64" s="24">
        <f t="shared" si="7"/>
        <v>1</v>
      </c>
      <c r="M64" s="16">
        <f t="shared" si="5"/>
        <v>26</v>
      </c>
    </row>
    <row r="65" spans="1:13" s="53" customFormat="1" x14ac:dyDescent="0.25">
      <c r="A65" s="2" t="s">
        <v>13</v>
      </c>
      <c r="B65" s="23" t="s">
        <v>88</v>
      </c>
      <c r="C65" s="23"/>
      <c r="D65" s="23"/>
      <c r="E65" s="23"/>
      <c r="F65" s="23">
        <v>2</v>
      </c>
      <c r="G65" s="23"/>
      <c r="H65" s="23"/>
      <c r="I65" s="23"/>
      <c r="J65" s="23"/>
      <c r="K65" s="23"/>
      <c r="L65" s="24">
        <f t="shared" si="7"/>
        <v>2</v>
      </c>
      <c r="M65" s="16">
        <f t="shared" si="5"/>
        <v>27</v>
      </c>
    </row>
    <row r="66" spans="1:13" x14ac:dyDescent="0.25">
      <c r="A66" s="22" t="s">
        <v>111</v>
      </c>
      <c r="B66" s="33"/>
      <c r="C66" s="42"/>
      <c r="D66" s="43"/>
      <c r="E66" s="43"/>
      <c r="F66" s="43"/>
      <c r="G66" s="43"/>
      <c r="H66" s="43"/>
      <c r="I66" s="40"/>
      <c r="J66" s="40"/>
      <c r="K66" s="27"/>
      <c r="L66" s="27"/>
      <c r="M66" s="28"/>
    </row>
    <row r="67" spans="1:13" x14ac:dyDescent="0.25">
      <c r="A67" s="34" t="s">
        <v>3</v>
      </c>
      <c r="B67" s="13" t="s">
        <v>60</v>
      </c>
      <c r="C67" s="35"/>
      <c r="D67" s="36"/>
      <c r="E67" s="37"/>
      <c r="F67" s="37"/>
      <c r="G67" s="37"/>
      <c r="H67" s="37"/>
      <c r="I67" s="37"/>
      <c r="J67" s="37"/>
      <c r="K67" s="37">
        <v>24</v>
      </c>
      <c r="L67" s="24">
        <f t="shared" ref="L67:L73" si="8">SUM(C67:K67)</f>
        <v>24</v>
      </c>
      <c r="M67" s="25">
        <v>8</v>
      </c>
    </row>
    <row r="68" spans="1:13" x14ac:dyDescent="0.25">
      <c r="A68" s="34" t="s">
        <v>3</v>
      </c>
      <c r="B68" s="13" t="s">
        <v>61</v>
      </c>
      <c r="C68" s="35"/>
      <c r="D68" s="36"/>
      <c r="E68" s="37"/>
      <c r="F68" s="37"/>
      <c r="G68" s="37"/>
      <c r="H68" s="37"/>
      <c r="I68" s="37"/>
      <c r="J68" s="37"/>
      <c r="K68" s="37">
        <v>24</v>
      </c>
      <c r="L68" s="24">
        <f t="shared" si="8"/>
        <v>24</v>
      </c>
      <c r="M68" s="25">
        <v>9</v>
      </c>
    </row>
    <row r="69" spans="1:13" x14ac:dyDescent="0.25">
      <c r="A69" s="34" t="s">
        <v>3</v>
      </c>
      <c r="B69" s="13" t="s">
        <v>62</v>
      </c>
      <c r="C69" s="35"/>
      <c r="D69" s="36"/>
      <c r="E69" s="37"/>
      <c r="F69" s="37"/>
      <c r="G69" s="37"/>
      <c r="H69" s="37"/>
      <c r="I69" s="37"/>
      <c r="J69" s="37"/>
      <c r="K69" s="37">
        <v>24</v>
      </c>
      <c r="L69" s="24">
        <f t="shared" si="8"/>
        <v>24</v>
      </c>
      <c r="M69" s="25">
        <v>10</v>
      </c>
    </row>
    <row r="70" spans="1:13" x14ac:dyDescent="0.25">
      <c r="A70" s="34" t="s">
        <v>3</v>
      </c>
      <c r="B70" s="13" t="s">
        <v>63</v>
      </c>
      <c r="C70" s="35"/>
      <c r="D70" s="36"/>
      <c r="E70" s="37"/>
      <c r="F70" s="37"/>
      <c r="G70" s="37"/>
      <c r="H70" s="37"/>
      <c r="I70" s="37"/>
      <c r="J70" s="37"/>
      <c r="K70" s="37">
        <v>24</v>
      </c>
      <c r="L70" s="24">
        <f t="shared" si="8"/>
        <v>24</v>
      </c>
      <c r="M70" s="25">
        <v>11</v>
      </c>
    </row>
    <row r="71" spans="1:13" x14ac:dyDescent="0.25">
      <c r="A71" s="22" t="s">
        <v>109</v>
      </c>
      <c r="B71" s="7"/>
      <c r="C71" s="42"/>
      <c r="D71" s="43"/>
      <c r="E71" s="43"/>
      <c r="F71" s="43"/>
      <c r="G71" s="43"/>
      <c r="H71" s="43"/>
      <c r="I71" s="40"/>
      <c r="J71" s="40"/>
      <c r="K71" s="27"/>
      <c r="L71" s="27"/>
      <c r="M71" s="28"/>
    </row>
    <row r="72" spans="1:13" x14ac:dyDescent="0.25">
      <c r="A72" s="14" t="s">
        <v>6</v>
      </c>
      <c r="B72" s="9" t="s">
        <v>52</v>
      </c>
      <c r="C72" s="4"/>
      <c r="D72" s="23">
        <v>6</v>
      </c>
      <c r="E72" s="26"/>
      <c r="F72" s="26"/>
      <c r="G72" s="26"/>
      <c r="H72" s="26"/>
      <c r="I72" s="26">
        <v>20</v>
      </c>
      <c r="J72" s="26">
        <v>20</v>
      </c>
      <c r="K72" s="26"/>
      <c r="L72" s="24">
        <f t="shared" si="8"/>
        <v>46</v>
      </c>
      <c r="M72" s="16">
        <v>1</v>
      </c>
    </row>
    <row r="73" spans="1:13" x14ac:dyDescent="0.25">
      <c r="A73" s="14" t="s">
        <v>6</v>
      </c>
      <c r="B73" s="13" t="s">
        <v>64</v>
      </c>
      <c r="C73" s="4">
        <v>3</v>
      </c>
      <c r="D73" s="38">
        <v>2</v>
      </c>
      <c r="E73" s="39"/>
      <c r="F73" s="26"/>
      <c r="G73" s="26"/>
      <c r="H73" s="26"/>
      <c r="I73" s="26">
        <v>10</v>
      </c>
      <c r="J73" s="26">
        <v>10</v>
      </c>
      <c r="K73" s="26"/>
      <c r="L73" s="24">
        <f t="shared" si="8"/>
        <v>25</v>
      </c>
      <c r="M73" s="16">
        <v>2</v>
      </c>
    </row>
    <row r="74" spans="1:13" s="65" customFormat="1" x14ac:dyDescent="0.25">
      <c r="A74" s="2" t="s">
        <v>6</v>
      </c>
      <c r="B74" s="10" t="s">
        <v>89</v>
      </c>
      <c r="C74" s="37">
        <v>4</v>
      </c>
      <c r="D74" s="23"/>
      <c r="E74" s="23"/>
      <c r="F74" s="23"/>
      <c r="G74" s="23"/>
      <c r="H74" s="23"/>
      <c r="I74" s="23"/>
      <c r="J74" s="23"/>
      <c r="K74" s="23"/>
      <c r="L74" s="24">
        <f t="shared" ref="L74:L75" si="9">SUM(C74:K74)</f>
        <v>4</v>
      </c>
      <c r="M74" s="25">
        <v>3</v>
      </c>
    </row>
    <row r="75" spans="1:13" s="65" customFormat="1" x14ac:dyDescent="0.25">
      <c r="A75" s="2" t="s">
        <v>6</v>
      </c>
      <c r="B75" s="10" t="s">
        <v>90</v>
      </c>
      <c r="C75" s="37">
        <v>8</v>
      </c>
      <c r="D75" s="23"/>
      <c r="E75" s="23"/>
      <c r="F75" s="23"/>
      <c r="G75" s="23"/>
      <c r="H75" s="23"/>
      <c r="I75" s="23"/>
      <c r="J75" s="23"/>
      <c r="K75" s="23"/>
      <c r="L75" s="24">
        <f t="shared" si="9"/>
        <v>8</v>
      </c>
      <c r="M75" s="25">
        <v>4</v>
      </c>
    </row>
    <row r="76" spans="1:13" x14ac:dyDescent="0.25">
      <c r="A76" s="22" t="s">
        <v>9</v>
      </c>
      <c r="B76" s="11"/>
      <c r="C76" s="42"/>
      <c r="D76" s="43"/>
      <c r="E76" s="43"/>
      <c r="F76" s="43"/>
      <c r="G76" s="43"/>
      <c r="H76" s="43"/>
      <c r="I76" s="40"/>
      <c r="J76" s="40"/>
      <c r="K76" s="27"/>
      <c r="L76" s="27"/>
      <c r="M76" s="28"/>
    </row>
    <row r="77" spans="1:13" s="65" customFormat="1" x14ac:dyDescent="0.25">
      <c r="A77" s="2" t="s">
        <v>53</v>
      </c>
      <c r="B77" s="66" t="s">
        <v>80</v>
      </c>
      <c r="C77" s="23"/>
      <c r="D77" s="37">
        <v>4</v>
      </c>
      <c r="E77" s="23"/>
      <c r="F77" s="23"/>
      <c r="G77" s="23"/>
      <c r="H77" s="23"/>
      <c r="I77" s="23"/>
      <c r="J77" s="23"/>
      <c r="K77" s="23"/>
      <c r="L77" s="24">
        <f t="shared" ref="L77:L78" si="10">SUM(C77:K77)</f>
        <v>4</v>
      </c>
      <c r="M77" s="25">
        <v>4</v>
      </c>
    </row>
    <row r="78" spans="1:13" s="65" customFormat="1" x14ac:dyDescent="0.25">
      <c r="A78" s="23" t="s">
        <v>53</v>
      </c>
      <c r="B78" s="23" t="s">
        <v>81</v>
      </c>
      <c r="C78" s="23"/>
      <c r="D78" s="23"/>
      <c r="E78" s="23"/>
      <c r="F78" s="23">
        <v>2</v>
      </c>
      <c r="G78" s="23"/>
      <c r="H78" s="23"/>
      <c r="I78" s="23"/>
      <c r="J78" s="23"/>
      <c r="K78" s="23"/>
      <c r="L78" s="24">
        <f t="shared" si="10"/>
        <v>2</v>
      </c>
      <c r="M78" s="25">
        <v>5</v>
      </c>
    </row>
  </sheetData>
  <mergeCells count="3">
    <mergeCell ref="A1:M1"/>
    <mergeCell ref="A3:B3"/>
    <mergeCell ref="C3:L3"/>
  </mergeCells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Originální</vt:lpstr>
    </vt:vector>
  </TitlesOfParts>
  <Company>Ministerstvo financí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Bělohlávek Roman Ing.</dc:creator>
  <cp:lastModifiedBy>roman belohlavek</cp:lastModifiedBy>
  <cp:lastPrinted>2020-04-22T07:50:59Z</cp:lastPrinted>
  <dcterms:created xsi:type="dcterms:W3CDTF">2018-02-26T09:32:42Z</dcterms:created>
  <dcterms:modified xsi:type="dcterms:W3CDTF">2020-11-09T13:16:07Z</dcterms:modified>
</cp:coreProperties>
</file>