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defaultThemeVersion="124226"/>
  <bookViews>
    <workbookView xWindow="65416" yWindow="65416" windowWidth="29040" windowHeight="15840" activeTab="1"/>
  </bookViews>
  <sheets>
    <sheet name="Originální" sheetId="4" r:id="rId1"/>
    <sheet name="Alternativní" sheetId="5" r:id="rId2"/>
  </sheets>
  <definedNames/>
  <calcPr calcId="181029" refMode="R1C1"/>
</workbook>
</file>

<file path=xl/sharedStrings.xml><?xml version="1.0" encoding="utf-8"?>
<sst xmlns="http://schemas.openxmlformats.org/spreadsheetml/2006/main" count="233" uniqueCount="128">
  <si>
    <t>Výrobce</t>
  </si>
  <si>
    <t>Druh zboží</t>
  </si>
  <si>
    <t>Canon</t>
  </si>
  <si>
    <t>Kyocera</t>
  </si>
  <si>
    <t>Specifikace - originální tonery</t>
  </si>
  <si>
    <t>Xerox</t>
  </si>
  <si>
    <t>Část 1</t>
  </si>
  <si>
    <t>Část 3</t>
  </si>
  <si>
    <t>Část 4</t>
  </si>
  <si>
    <t>Část 8</t>
  </si>
  <si>
    <t>Část 9</t>
  </si>
  <si>
    <t xml:space="preserve">Položka č. </t>
  </si>
  <si>
    <t>Ricoh</t>
  </si>
  <si>
    <t>Kyocera TK-8305K</t>
  </si>
  <si>
    <t>Celkem/ks</t>
  </si>
  <si>
    <t>Specifikace - Alternativní tonery</t>
  </si>
  <si>
    <t>Triumph Adler</t>
  </si>
  <si>
    <t>Hewlett Packard</t>
  </si>
  <si>
    <t>FX-10</t>
  </si>
  <si>
    <t>C8765EE (338)</t>
  </si>
  <si>
    <t>C8766EE (343)</t>
  </si>
  <si>
    <t>Toner HP CF300A black pro HP Color LJ M880</t>
  </si>
  <si>
    <t>Toner HP CF301A cyan pro HP Color LJ M880</t>
  </si>
  <si>
    <t>Toner HP CF302A yellow pro HP Color LJ M880</t>
  </si>
  <si>
    <t>Toner HP CF303A magenta pro HP Color LJ M880</t>
  </si>
  <si>
    <t>Válec HP CF358A black pro HP Color LJ M880</t>
  </si>
  <si>
    <t>Válec HP CF359A cyan pro HP Color LJ M880</t>
  </si>
  <si>
    <t>Válec HP CF364A yellow pro HP Color LJ M880</t>
  </si>
  <si>
    <t>Válec HP CF365A magenta pro HP Color LJ M880</t>
  </si>
  <si>
    <t>Toner HP CF226X pro LaserJet M426fdn</t>
  </si>
  <si>
    <t>Transfer kit pro HP Color LaserJet Enterprise flow MFP M880z</t>
  </si>
  <si>
    <t>Maintenance kit pro HP Color LaserJet Enterprise flow MFP M880z</t>
  </si>
  <si>
    <t>Toner KYOCERA TK-675 pro KM 2560</t>
  </si>
  <si>
    <t>Kyocera TK-7105</t>
  </si>
  <si>
    <t>Toner TA CK-7512 black pro TA 3262i</t>
  </si>
  <si>
    <t>Válec 113R00779 pro B7030</t>
  </si>
  <si>
    <t>Válec 113R00780 pro C7030</t>
  </si>
  <si>
    <t>Odpadní nádoba 115R00128 pro C7030</t>
  </si>
  <si>
    <t>Toner Xerox METERED 106R03625 pro Phaser 3330 black (11000 stran)</t>
  </si>
  <si>
    <t>Imaging Unit 101R00555 pro Phaser 3330 black</t>
  </si>
  <si>
    <t>Toner  Cyan 106R03538 pro VersaLink C400/C405</t>
  </si>
  <si>
    <t>Toner Magenta 106R03539 pro VersaLink C400/C405</t>
  </si>
  <si>
    <t>Toner Yellow 106R03537 pro Versalink C400/C405</t>
  </si>
  <si>
    <t>Toner Black 106R03536 pro VersaLink C400/C405</t>
  </si>
  <si>
    <t>Toner Xerox 106R02236 pro 6600 black</t>
  </si>
  <si>
    <t>Toner Xerox 106R02233 pro 6600 cyan</t>
  </si>
  <si>
    <t>Toner Xerox 106R02234 pro 6600 magenta</t>
  </si>
  <si>
    <t>Toner Xerox 106R02235 pro 6600 yellow</t>
  </si>
  <si>
    <t xml:space="preserve">Odpadní nádoba Xerox 108R01124 pro 6600 </t>
  </si>
  <si>
    <t>Toner Xerox 106R03745 pro C7030 black</t>
  </si>
  <si>
    <t>Toner Xerox 106R03748 pro C7030 cyan</t>
  </si>
  <si>
    <t>Toner Xerox 106R03747 pro C7030 magenta</t>
  </si>
  <si>
    <t>Toner Xerox 106R03746 pro C7030 yellow</t>
  </si>
  <si>
    <t>Toner Xerox 113R00726 pro 6180 black</t>
  </si>
  <si>
    <t>Odpadní nádoba Xerox 008R13089 pro 7120</t>
  </si>
  <si>
    <t>Xerox 113R00724</t>
  </si>
  <si>
    <t>Xerox 113R00723</t>
  </si>
  <si>
    <t>Xerox 006R01175</t>
  </si>
  <si>
    <t>Toner 106R03396 pro B7030</t>
  </si>
  <si>
    <t>HP 2-pack 2,000-staple cartridge (4,000 staples) CC383A</t>
  </si>
  <si>
    <t>SH-10 sponky ( 3 x 5 000 ks)  kat.č. 652010025 pro finisher DF7120</t>
  </si>
  <si>
    <t>Toner HP Q2612A black</t>
  </si>
  <si>
    <t>Toner XEROX Phaser 6180 black HC</t>
  </si>
  <si>
    <t>Toner XEROX Phaser 6180 yellow HC</t>
  </si>
  <si>
    <t>Toner XEROX Phaser 6180 magenta HC</t>
  </si>
  <si>
    <t>Toner XEROX Phaser 6180 cyan HC</t>
  </si>
  <si>
    <t>Celkem ks</t>
  </si>
  <si>
    <t>počet kusů</t>
  </si>
  <si>
    <t>Kyocera 3350, TK-8305C</t>
  </si>
  <si>
    <t>Kyocera 3550, TK-8305M</t>
  </si>
  <si>
    <t>Kyocera 3550, TK-8350Y</t>
  </si>
  <si>
    <t>Kyocera 3550, WT860 (nádobka)</t>
  </si>
  <si>
    <t>přenosový pás D1446012 pro MP C3002</t>
  </si>
  <si>
    <t>Xerox 113R00725 pro 6180 yellow</t>
  </si>
  <si>
    <t>LaserJet C1P70A ADF Roller Replacement Kit 100k</t>
  </si>
  <si>
    <t>Toner 407642 black</t>
  </si>
  <si>
    <t>Toner 407643 yellow</t>
  </si>
  <si>
    <t>Toner 407644 magenta</t>
  </si>
  <si>
    <t>Toner 407645 cyan</t>
  </si>
  <si>
    <t>Xerox C7030 Fuser 115R00115</t>
  </si>
  <si>
    <t>Toner HP C7115X</t>
  </si>
  <si>
    <t>TK-865K - Toner KYOCERA TK-865 black</t>
  </si>
  <si>
    <t>TK-865M - Toner KYOCERA TK-865 magenta</t>
  </si>
  <si>
    <t>TK-865C - Toner KYOCERA TK-865 cyan</t>
  </si>
  <si>
    <t>TK-865Y - Toner KYOCERA TK-865 yellow</t>
  </si>
  <si>
    <t>841651K Toner RICOH Aficio MP C3002 black</t>
  </si>
  <si>
    <t>841652Y Toner RICOH Aficio MP C3002 yellow</t>
  </si>
  <si>
    <t>841653M Toner RICOH Aficio MP C3002 magenta</t>
  </si>
  <si>
    <t>841654C Toner RICOH Aficio MP C3002 cyan</t>
  </si>
  <si>
    <t>Ricoh 841197C</t>
  </si>
  <si>
    <t>Ricoh 841198M</t>
  </si>
  <si>
    <t>Ricoh 841196K</t>
  </si>
  <si>
    <t>Ricoh 841199Y</t>
  </si>
  <si>
    <t>Xerox 106R01305 pro 5230</t>
  </si>
  <si>
    <t xml:space="preserve">HP 1-pack 5,000-staple cartridge (5, 000 staples) C8091A </t>
  </si>
  <si>
    <t>HP C1N54A fuser pro M880</t>
  </si>
  <si>
    <t>Toner 841299 black</t>
  </si>
  <si>
    <t>Toner 006R01461 XEROX WC 7120 black</t>
  </si>
  <si>
    <t>Toner 006R01462 XEROX WC 7120 yellow</t>
  </si>
  <si>
    <t>Toner 006R01464 XEROX WC 7120 cyan</t>
  </si>
  <si>
    <t>Toner 006R01463 XEROX WC 7120 magenta</t>
  </si>
  <si>
    <t>Úřad pro zastupování státu ve věcech majetkových</t>
  </si>
  <si>
    <t>Rašínovo nábřeží 390/42</t>
  </si>
  <si>
    <t>128 00 Praha 2</t>
  </si>
  <si>
    <t>Část 7</t>
  </si>
  <si>
    <t>Místo plnění</t>
  </si>
  <si>
    <t>Adresa</t>
  </si>
  <si>
    <t>ÚP Brno</t>
  </si>
  <si>
    <t>Příkop 11, 602 00 Brno</t>
  </si>
  <si>
    <t>ÚP Střední Čechy</t>
  </si>
  <si>
    <t>Rašínovo nábřeží 390/42, 12000 Praha 2</t>
  </si>
  <si>
    <t>ÚP Ústí nad Labem</t>
  </si>
  <si>
    <t xml:space="preserve">ÚP Ostrava </t>
  </si>
  <si>
    <t>Lihovarská 1335/9, 716 10 Ostrava - Radvanice</t>
  </si>
  <si>
    <t>ÚP Plzeň</t>
  </si>
  <si>
    <t>Radobyčická 14, 301 00 Plzeň</t>
  </si>
  <si>
    <t>ÚP Hradec Králové</t>
  </si>
  <si>
    <t>Horova 180, 502 06 Hradec Králové</t>
  </si>
  <si>
    <t>Ústředí ÚZSVM</t>
  </si>
  <si>
    <t>Mírové náměstí 36 400 01 Ústí nad Labem</t>
  </si>
  <si>
    <t>Ústředí</t>
  </si>
  <si>
    <t>ÚP Ostrava</t>
  </si>
  <si>
    <t>ÚP Stř.Čechy</t>
  </si>
  <si>
    <t>ÚP Ústí n/Labem</t>
  </si>
  <si>
    <t>ÚZSVM - Ústředí</t>
  </si>
  <si>
    <t>Místa plnění</t>
  </si>
  <si>
    <t>ÚZSVM - Originální spotřební materiál od výrobce - Výzva 2/2020 - místa plnění</t>
  </si>
  <si>
    <t>ÚZSVM - Alternativní spotřební materiál - Výzva 2/2020 - místa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</si>
</sst>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</cellStyleXfs>
  <cellXfs count="115">
    <xf numFmtId="0" fontId="0" fillId="0" borderId="0" xfId="0"/>
    <xf numFmtId="0" fontId="3" fillId="0" borderId="2" xfId="0" applyFont="1" applyFill="1" applyBorder="1" applyAlignment="1">
      <alignment horizontal="center"/>
    </xf>
    <xf numFmtId="0" fontId="0" fillId="0" borderId="0" xfId="0" applyFill="1"/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0" fontId="0" fillId="0" borderId="0" xfId="0" applyFill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2" xfId="0" applyFill="1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wrapText="1"/>
    </xf>
    <xf numFmtId="0" fontId="3" fillId="0" borderId="2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5" borderId="2" xfId="0" applyFont="1" applyFill="1" applyBorder="1" applyAlignment="1">
      <alignment wrapText="1"/>
    </xf>
    <xf numFmtId="0" fontId="0" fillId="4" borderId="6" xfId="0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5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 wrapText="1"/>
    </xf>
    <xf numFmtId="0" fontId="0" fillId="4" borderId="10" xfId="0" applyFill="1" applyBorder="1" applyAlignment="1">
      <alignment horizontal="right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4" borderId="11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3" xfId="0" applyFont="1" applyFill="1" applyBorder="1"/>
    <xf numFmtId="0" fontId="3" fillId="0" borderId="3" xfId="20" applyFont="1" applyFill="1" applyBorder="1" applyAlignment="1" applyProtection="1">
      <alignment/>
      <protection/>
    </xf>
    <xf numFmtId="0" fontId="0" fillId="0" borderId="2" xfId="21" applyFont="1" applyFill="1" applyBorder="1"/>
    <xf numFmtId="0" fontId="0" fillId="0" borderId="8" xfId="0" applyFill="1" applyBorder="1" applyAlignment="1">
      <alignment wrapText="1"/>
    </xf>
    <xf numFmtId="0" fontId="0" fillId="0" borderId="3" xfId="20" applyFont="1" applyFill="1" applyBorder="1" applyAlignment="1">
      <alignment/>
      <protection/>
    </xf>
    <xf numFmtId="0" fontId="0" fillId="0" borderId="2" xfId="20" applyFont="1" applyFill="1" applyBorder="1" applyAlignment="1">
      <alignment/>
      <protection/>
    </xf>
    <xf numFmtId="0" fontId="0" fillId="0" borderId="0" xfId="0" applyAlignment="1">
      <alignment horizontal="center" wrapText="1"/>
    </xf>
    <xf numFmtId="0" fontId="5" fillId="5" borderId="12" xfId="0" applyFont="1" applyFill="1" applyBorder="1"/>
    <xf numFmtId="0" fontId="5" fillId="5" borderId="13" xfId="0" applyFont="1" applyFill="1" applyBorder="1"/>
    <xf numFmtId="0" fontId="0" fillId="5" borderId="5" xfId="0" applyFill="1" applyBorder="1"/>
    <xf numFmtId="0" fontId="0" fillId="5" borderId="10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0" xfId="0" applyFill="1"/>
    <xf numFmtId="0" fontId="0" fillId="4" borderId="11" xfId="0" applyFill="1" applyBorder="1" applyAlignment="1">
      <alignment horizontal="center"/>
    </xf>
    <xf numFmtId="0" fontId="5" fillId="5" borderId="0" xfId="0" applyFont="1" applyFill="1"/>
    <xf numFmtId="0" fontId="0" fillId="4" borderId="16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7" xfId="0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6" xfId="0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21" xfId="0" applyFont="1" applyFill="1" applyBorder="1"/>
    <xf numFmtId="0" fontId="3" fillId="0" borderId="18" xfId="0" applyFont="1" applyFill="1" applyBorder="1" applyAlignment="1">
      <alignment wrapText="1"/>
    </xf>
    <xf numFmtId="0" fontId="0" fillId="0" borderId="18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21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5" fillId="3" borderId="23" xfId="0" applyFont="1" applyFill="1" applyBorder="1" applyAlignment="1">
      <alignment horizontal="center"/>
    </xf>
    <xf numFmtId="0" fontId="0" fillId="3" borderId="11" xfId="0" applyFill="1" applyBorder="1" applyAlignment="1">
      <alignment horizontal="center" wrapText="1"/>
    </xf>
    <xf numFmtId="0" fontId="0" fillId="3" borderId="11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5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3" fillId="0" borderId="24" xfId="0" applyFont="1" applyFill="1" applyBorder="1" applyAlignment="1">
      <alignment wrapText="1"/>
    </xf>
    <xf numFmtId="0" fontId="0" fillId="6" borderId="3" xfId="0" applyFill="1" applyBorder="1" applyAlignment="1">
      <alignment horizontal="center"/>
    </xf>
    <xf numFmtId="0" fontId="0" fillId="0" borderId="9" xfId="0" applyFill="1" applyBorder="1" applyAlignment="1">
      <alignment horizontal="right"/>
    </xf>
    <xf numFmtId="0" fontId="0" fillId="3" borderId="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7" xfId="0" applyFill="1" applyBorder="1" applyAlignment="1">
      <alignment horizontal="right" vertical="center"/>
    </xf>
    <xf numFmtId="0" fontId="0" fillId="5" borderId="0" xfId="0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7"/>
  <sheetViews>
    <sheetView zoomScale="90" zoomScaleNormal="90" workbookViewId="0" topLeftCell="A1">
      <selection activeCell="C3" sqref="C3:J3"/>
    </sheetView>
  </sheetViews>
  <sheetFormatPr defaultColWidth="9.140625" defaultRowHeight="15"/>
  <cols>
    <col min="1" max="1" width="16.140625" style="0" customWidth="1"/>
    <col min="2" max="2" width="56.8515625" style="0" customWidth="1"/>
    <col min="3" max="3" width="10.57421875" style="47" bestFit="1" customWidth="1"/>
    <col min="4" max="9" width="10.57421875" style="47" customWidth="1"/>
    <col min="10" max="10" width="11.00390625" style="0" customWidth="1"/>
    <col min="11" max="11" width="10.7109375" style="0" customWidth="1"/>
    <col min="13" max="13" width="16.8515625" style="0" customWidth="1"/>
    <col min="14" max="14" width="43.57421875" style="0" bestFit="1" customWidth="1"/>
  </cols>
  <sheetData>
    <row r="1" spans="1:14" ht="28.5" customHeight="1">
      <c r="A1" s="108" t="s">
        <v>126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64"/>
      <c r="N1" s="64"/>
    </row>
    <row r="2" spans="1:14" ht="15.75" thickBot="1">
      <c r="A2" s="2"/>
      <c r="B2" s="15"/>
      <c r="C2" s="44"/>
      <c r="D2" s="44"/>
      <c r="E2" s="44"/>
      <c r="F2" s="44"/>
      <c r="G2" s="44"/>
      <c r="H2" s="44"/>
      <c r="I2" s="44"/>
      <c r="J2" s="2"/>
      <c r="K2" s="11"/>
      <c r="M2" s="64"/>
      <c r="N2" s="64"/>
    </row>
    <row r="3" spans="1:14" ht="24" thickBot="1">
      <c r="A3" s="109" t="s">
        <v>4</v>
      </c>
      <c r="B3" s="110"/>
      <c r="C3" s="111" t="s">
        <v>125</v>
      </c>
      <c r="D3" s="112"/>
      <c r="E3" s="112"/>
      <c r="F3" s="112"/>
      <c r="G3" s="112"/>
      <c r="H3" s="112"/>
      <c r="I3" s="112"/>
      <c r="J3" s="113"/>
      <c r="K3" s="12"/>
      <c r="M3" s="64"/>
      <c r="N3" s="64"/>
    </row>
    <row r="4" spans="1:14" ht="47.25">
      <c r="A4" s="35" t="s">
        <v>0</v>
      </c>
      <c r="B4" s="16" t="s">
        <v>1</v>
      </c>
      <c r="C4" s="27" t="s">
        <v>120</v>
      </c>
      <c r="D4" s="73" t="s">
        <v>116</v>
      </c>
      <c r="E4" s="73" t="s">
        <v>121</v>
      </c>
      <c r="F4" s="73" t="s">
        <v>122</v>
      </c>
      <c r="G4" s="73" t="s">
        <v>123</v>
      </c>
      <c r="H4" s="73" t="s">
        <v>114</v>
      </c>
      <c r="I4" s="73" t="s">
        <v>107</v>
      </c>
      <c r="J4" s="4" t="s">
        <v>14</v>
      </c>
      <c r="K4" s="36" t="s">
        <v>11</v>
      </c>
      <c r="M4" s="64"/>
      <c r="N4" s="64"/>
    </row>
    <row r="5" spans="1:14" ht="15">
      <c r="A5" s="37"/>
      <c r="B5" s="17"/>
      <c r="C5" s="45" t="s">
        <v>67</v>
      </c>
      <c r="D5" s="45" t="s">
        <v>67</v>
      </c>
      <c r="E5" s="45" t="s">
        <v>67</v>
      </c>
      <c r="F5" s="45" t="s">
        <v>67</v>
      </c>
      <c r="G5" s="45" t="s">
        <v>67</v>
      </c>
      <c r="H5" s="45" t="s">
        <v>67</v>
      </c>
      <c r="I5" s="45" t="s">
        <v>67</v>
      </c>
      <c r="J5" s="14"/>
      <c r="K5" s="38"/>
      <c r="M5" s="64"/>
      <c r="N5" s="64"/>
    </row>
    <row r="6" spans="1:14" ht="15">
      <c r="A6" s="70" t="s">
        <v>6</v>
      </c>
      <c r="B6" s="71"/>
      <c r="C6" s="65"/>
      <c r="D6" s="65"/>
      <c r="E6" s="65"/>
      <c r="F6" s="65"/>
      <c r="G6" s="65"/>
      <c r="H6" s="65"/>
      <c r="I6" s="65"/>
      <c r="J6" s="26"/>
      <c r="K6" s="72"/>
      <c r="M6" s="66" t="s">
        <v>101</v>
      </c>
      <c r="N6" s="64"/>
    </row>
    <row r="7" spans="1:14" ht="15">
      <c r="A7" s="39" t="s">
        <v>2</v>
      </c>
      <c r="B7" s="10" t="s">
        <v>18</v>
      </c>
      <c r="C7" s="46"/>
      <c r="D7" s="46"/>
      <c r="E7" s="46">
        <v>5</v>
      </c>
      <c r="F7" s="46"/>
      <c r="G7" s="46"/>
      <c r="H7" s="46"/>
      <c r="I7" s="46"/>
      <c r="J7" s="50">
        <f>SUM(C7:I7)</f>
        <v>5</v>
      </c>
      <c r="K7" s="32">
        <v>3</v>
      </c>
      <c r="M7" s="64" t="s">
        <v>102</v>
      </c>
      <c r="N7" s="64"/>
    </row>
    <row r="8" spans="1:14" ht="15">
      <c r="A8" s="22" t="s">
        <v>7</v>
      </c>
      <c r="B8" s="18"/>
      <c r="C8" s="67"/>
      <c r="D8" s="68"/>
      <c r="E8" s="68"/>
      <c r="F8" s="68"/>
      <c r="G8" s="68"/>
      <c r="H8" s="68"/>
      <c r="I8" s="68"/>
      <c r="J8" s="68"/>
      <c r="K8" s="69"/>
      <c r="M8" s="64" t="s">
        <v>103</v>
      </c>
      <c r="N8" s="64"/>
    </row>
    <row r="9" spans="1:14" ht="15.75" thickBot="1">
      <c r="A9" s="39" t="s">
        <v>17</v>
      </c>
      <c r="B9" s="8" t="s">
        <v>19</v>
      </c>
      <c r="C9" s="46"/>
      <c r="D9" s="1"/>
      <c r="E9" s="46">
        <v>6</v>
      </c>
      <c r="F9" s="46"/>
      <c r="G9" s="46"/>
      <c r="H9" s="46"/>
      <c r="I9" s="46"/>
      <c r="J9" s="50">
        <f aca="true" t="shared" si="0" ref="J9:J72">SUM(C9:I9)</f>
        <v>6</v>
      </c>
      <c r="K9" s="33">
        <v>1</v>
      </c>
      <c r="M9" s="107"/>
      <c r="N9" s="64"/>
    </row>
    <row r="10" spans="1:14" ht="15">
      <c r="A10" s="39" t="s">
        <v>17</v>
      </c>
      <c r="B10" s="13" t="s">
        <v>20</v>
      </c>
      <c r="C10" s="46"/>
      <c r="D10" s="1"/>
      <c r="E10" s="46">
        <v>6</v>
      </c>
      <c r="F10" s="46"/>
      <c r="G10" s="46"/>
      <c r="H10" s="46"/>
      <c r="I10" s="46"/>
      <c r="J10" s="50">
        <f t="shared" si="0"/>
        <v>6</v>
      </c>
      <c r="K10" s="33">
        <v>2</v>
      </c>
      <c r="M10" s="58" t="s">
        <v>105</v>
      </c>
      <c r="N10" s="59" t="s">
        <v>106</v>
      </c>
    </row>
    <row r="11" spans="1:14" ht="14.1" customHeight="1">
      <c r="A11" s="39" t="s">
        <v>17</v>
      </c>
      <c r="B11" s="13" t="s">
        <v>21</v>
      </c>
      <c r="C11" s="46">
        <v>27</v>
      </c>
      <c r="D11" s="74">
        <v>15</v>
      </c>
      <c r="E11" s="46">
        <v>20</v>
      </c>
      <c r="F11" s="46">
        <v>8</v>
      </c>
      <c r="G11" s="46">
        <v>1</v>
      </c>
      <c r="H11" s="75"/>
      <c r="I11" s="75">
        <v>3</v>
      </c>
      <c r="J11" s="50">
        <f t="shared" si="0"/>
        <v>74</v>
      </c>
      <c r="K11" s="33">
        <v>23</v>
      </c>
      <c r="M11" s="60" t="s">
        <v>107</v>
      </c>
      <c r="N11" s="61" t="s">
        <v>108</v>
      </c>
    </row>
    <row r="12" spans="1:14" ht="14.45" customHeight="1">
      <c r="A12" s="39" t="s">
        <v>17</v>
      </c>
      <c r="B12" s="13" t="s">
        <v>22</v>
      </c>
      <c r="C12" s="46">
        <v>6</v>
      </c>
      <c r="D12" s="1">
        <v>15</v>
      </c>
      <c r="E12" s="46">
        <v>20</v>
      </c>
      <c r="F12" s="46">
        <v>8</v>
      </c>
      <c r="G12" s="46">
        <v>1</v>
      </c>
      <c r="H12" s="46"/>
      <c r="I12" s="46">
        <v>3</v>
      </c>
      <c r="J12" s="50">
        <f t="shared" si="0"/>
        <v>53</v>
      </c>
      <c r="K12" s="33">
        <v>24</v>
      </c>
      <c r="M12" s="60" t="s">
        <v>109</v>
      </c>
      <c r="N12" s="61" t="s">
        <v>110</v>
      </c>
    </row>
    <row r="13" spans="1:14" ht="15.6" customHeight="1">
      <c r="A13" s="39" t="s">
        <v>17</v>
      </c>
      <c r="B13" s="7" t="s">
        <v>23</v>
      </c>
      <c r="C13" s="46">
        <v>8</v>
      </c>
      <c r="D13" s="1">
        <v>15</v>
      </c>
      <c r="E13" s="46">
        <v>20</v>
      </c>
      <c r="F13" s="46">
        <v>8</v>
      </c>
      <c r="G13" s="46">
        <v>1</v>
      </c>
      <c r="H13" s="46"/>
      <c r="I13" s="46">
        <v>3</v>
      </c>
      <c r="J13" s="50">
        <f t="shared" si="0"/>
        <v>55</v>
      </c>
      <c r="K13" s="33">
        <v>25</v>
      </c>
      <c r="M13" s="60" t="s">
        <v>111</v>
      </c>
      <c r="N13" s="61" t="s">
        <v>119</v>
      </c>
    </row>
    <row r="14" spans="1:14" ht="13.5" customHeight="1">
      <c r="A14" s="39" t="s">
        <v>17</v>
      </c>
      <c r="B14" s="5" t="s">
        <v>24</v>
      </c>
      <c r="C14" s="46">
        <v>4</v>
      </c>
      <c r="D14" s="1">
        <v>15</v>
      </c>
      <c r="E14" s="46">
        <v>20</v>
      </c>
      <c r="F14" s="46">
        <v>8</v>
      </c>
      <c r="G14" s="46">
        <v>1</v>
      </c>
      <c r="H14" s="46"/>
      <c r="I14" s="46">
        <v>3</v>
      </c>
      <c r="J14" s="50">
        <f t="shared" si="0"/>
        <v>51</v>
      </c>
      <c r="K14" s="33">
        <v>26</v>
      </c>
      <c r="M14" s="60" t="s">
        <v>112</v>
      </c>
      <c r="N14" s="61" t="s">
        <v>113</v>
      </c>
    </row>
    <row r="15" spans="1:22" ht="15">
      <c r="A15" s="39" t="s">
        <v>17</v>
      </c>
      <c r="B15" s="5" t="s">
        <v>25</v>
      </c>
      <c r="C15" s="46">
        <v>8</v>
      </c>
      <c r="D15" s="1">
        <v>10</v>
      </c>
      <c r="E15" s="46">
        <v>15</v>
      </c>
      <c r="F15" s="46">
        <v>8</v>
      </c>
      <c r="G15" s="46">
        <v>1</v>
      </c>
      <c r="H15" s="46"/>
      <c r="I15" s="46">
        <v>2</v>
      </c>
      <c r="J15" s="50">
        <f t="shared" si="0"/>
        <v>44</v>
      </c>
      <c r="K15" s="33">
        <v>27</v>
      </c>
      <c r="M15" s="60" t="s">
        <v>114</v>
      </c>
      <c r="N15" s="61" t="s">
        <v>115</v>
      </c>
      <c r="V15" s="57"/>
    </row>
    <row r="16" spans="1:14" ht="15">
      <c r="A16" s="39" t="s">
        <v>17</v>
      </c>
      <c r="B16" s="5" t="s">
        <v>26</v>
      </c>
      <c r="C16" s="46">
        <v>4</v>
      </c>
      <c r="D16" s="1">
        <v>10</v>
      </c>
      <c r="E16" s="46">
        <v>15</v>
      </c>
      <c r="F16" s="46">
        <v>8</v>
      </c>
      <c r="G16" s="46">
        <v>1</v>
      </c>
      <c r="H16" s="46"/>
      <c r="I16" s="46">
        <v>2</v>
      </c>
      <c r="J16" s="50">
        <f t="shared" si="0"/>
        <v>40</v>
      </c>
      <c r="K16" s="33">
        <v>28</v>
      </c>
      <c r="M16" s="60" t="s">
        <v>116</v>
      </c>
      <c r="N16" s="61" t="s">
        <v>117</v>
      </c>
    </row>
    <row r="17" spans="1:14" ht="17.1" customHeight="1" thickBot="1">
      <c r="A17" s="39" t="s">
        <v>17</v>
      </c>
      <c r="B17" s="5" t="s">
        <v>27</v>
      </c>
      <c r="C17" s="46">
        <v>6</v>
      </c>
      <c r="D17" s="1">
        <v>10</v>
      </c>
      <c r="E17" s="46">
        <v>15</v>
      </c>
      <c r="F17" s="46">
        <v>8</v>
      </c>
      <c r="G17" s="46">
        <v>1</v>
      </c>
      <c r="H17" s="46"/>
      <c r="I17" s="46">
        <v>2</v>
      </c>
      <c r="J17" s="50">
        <f t="shared" si="0"/>
        <v>42</v>
      </c>
      <c r="K17" s="33">
        <v>29</v>
      </c>
      <c r="M17" s="62" t="s">
        <v>118</v>
      </c>
      <c r="N17" s="63" t="s">
        <v>110</v>
      </c>
    </row>
    <row r="18" spans="1:14" ht="15.6" customHeight="1">
      <c r="A18" s="39" t="s">
        <v>17</v>
      </c>
      <c r="B18" s="5" t="s">
        <v>28</v>
      </c>
      <c r="C18" s="46">
        <v>6</v>
      </c>
      <c r="D18" s="1">
        <v>10</v>
      </c>
      <c r="E18" s="46">
        <v>15</v>
      </c>
      <c r="F18" s="46">
        <v>8</v>
      </c>
      <c r="G18" s="46">
        <v>1</v>
      </c>
      <c r="H18" s="46"/>
      <c r="I18" s="46">
        <v>2</v>
      </c>
      <c r="J18" s="50">
        <f t="shared" si="0"/>
        <v>42</v>
      </c>
      <c r="K18" s="33">
        <v>30</v>
      </c>
      <c r="M18" s="64"/>
      <c r="N18" s="64"/>
    </row>
    <row r="19" spans="1:14" ht="15">
      <c r="A19" s="39" t="s">
        <v>17</v>
      </c>
      <c r="B19" s="5" t="s">
        <v>29</v>
      </c>
      <c r="C19" s="46"/>
      <c r="D19" s="1"/>
      <c r="E19" s="46">
        <v>4</v>
      </c>
      <c r="F19" s="46"/>
      <c r="G19" s="46"/>
      <c r="H19" s="46"/>
      <c r="I19" s="46">
        <v>10</v>
      </c>
      <c r="J19" s="50">
        <f t="shared" si="0"/>
        <v>14</v>
      </c>
      <c r="K19" s="33">
        <v>31</v>
      </c>
      <c r="M19" s="64"/>
      <c r="N19" s="64"/>
    </row>
    <row r="20" spans="1:14" ht="14.1" customHeight="1">
      <c r="A20" s="39" t="s">
        <v>17</v>
      </c>
      <c r="B20" s="6" t="s">
        <v>30</v>
      </c>
      <c r="C20" s="46">
        <v>1</v>
      </c>
      <c r="D20" s="1">
        <v>5</v>
      </c>
      <c r="E20" s="46">
        <v>6</v>
      </c>
      <c r="F20" s="46">
        <v>2</v>
      </c>
      <c r="G20" s="46"/>
      <c r="H20" s="46"/>
      <c r="I20" s="46"/>
      <c r="J20" s="50">
        <f t="shared" si="0"/>
        <v>14</v>
      </c>
      <c r="K20" s="33">
        <v>32</v>
      </c>
      <c r="M20" s="64"/>
      <c r="N20" s="64"/>
    </row>
    <row r="21" spans="1:11" ht="15.6" customHeight="1">
      <c r="A21" s="39" t="s">
        <v>17</v>
      </c>
      <c r="B21" s="6" t="s">
        <v>31</v>
      </c>
      <c r="C21" s="46">
        <v>1</v>
      </c>
      <c r="D21" s="1">
        <v>5</v>
      </c>
      <c r="E21" s="46">
        <v>6</v>
      </c>
      <c r="F21" s="46">
        <v>2</v>
      </c>
      <c r="G21" s="46"/>
      <c r="H21" s="46"/>
      <c r="I21" s="46"/>
      <c r="J21" s="50">
        <f t="shared" si="0"/>
        <v>14</v>
      </c>
      <c r="K21" s="33">
        <v>33</v>
      </c>
    </row>
    <row r="22" spans="1:12" ht="15.6" customHeight="1">
      <c r="A22" s="39" t="s">
        <v>17</v>
      </c>
      <c r="B22" s="10" t="s">
        <v>94</v>
      </c>
      <c r="C22" s="46">
        <v>3</v>
      </c>
      <c r="D22" s="1"/>
      <c r="E22" s="46"/>
      <c r="F22" s="46"/>
      <c r="G22" s="46"/>
      <c r="H22" s="46"/>
      <c r="I22" s="46"/>
      <c r="J22" s="50">
        <f t="shared" si="0"/>
        <v>3</v>
      </c>
      <c r="K22" s="33">
        <v>35</v>
      </c>
      <c r="L22" s="2"/>
    </row>
    <row r="23" spans="1:11" ht="15.95" customHeight="1">
      <c r="A23" s="39" t="s">
        <v>17</v>
      </c>
      <c r="B23" s="10" t="s">
        <v>59</v>
      </c>
      <c r="C23" s="46">
        <v>1</v>
      </c>
      <c r="D23" s="1"/>
      <c r="E23" s="46"/>
      <c r="F23" s="46"/>
      <c r="G23" s="46"/>
      <c r="H23" s="46"/>
      <c r="I23" s="46"/>
      <c r="J23" s="50">
        <f t="shared" si="0"/>
        <v>1</v>
      </c>
      <c r="K23" s="33">
        <v>36</v>
      </c>
    </row>
    <row r="24" spans="1:11" ht="12.6" customHeight="1">
      <c r="A24" s="41" t="s">
        <v>17</v>
      </c>
      <c r="B24" s="28" t="s">
        <v>74</v>
      </c>
      <c r="C24" s="46"/>
      <c r="D24" s="1">
        <v>10</v>
      </c>
      <c r="E24" s="46"/>
      <c r="F24" s="46"/>
      <c r="G24" s="46"/>
      <c r="H24" s="46"/>
      <c r="I24" s="46"/>
      <c r="J24" s="50">
        <f t="shared" si="0"/>
        <v>10</v>
      </c>
      <c r="K24" s="33">
        <v>40</v>
      </c>
    </row>
    <row r="25" spans="1:11" ht="15">
      <c r="A25" s="41" t="s">
        <v>17</v>
      </c>
      <c r="B25" s="51" t="s">
        <v>95</v>
      </c>
      <c r="C25" s="46">
        <v>2</v>
      </c>
      <c r="D25" s="1"/>
      <c r="E25" s="46"/>
      <c r="F25" s="46"/>
      <c r="G25" s="46"/>
      <c r="H25" s="46"/>
      <c r="I25" s="46"/>
      <c r="J25" s="50">
        <f t="shared" si="0"/>
        <v>2</v>
      </c>
      <c r="K25" s="33">
        <v>70</v>
      </c>
    </row>
    <row r="26" spans="1:11" ht="15">
      <c r="A26" s="22" t="s">
        <v>8</v>
      </c>
      <c r="B26" s="19"/>
      <c r="C26" s="67"/>
      <c r="D26" s="68"/>
      <c r="E26" s="68"/>
      <c r="F26" s="68"/>
      <c r="G26" s="68"/>
      <c r="H26" s="68"/>
      <c r="I26" s="68"/>
      <c r="J26" s="68"/>
      <c r="K26" s="69"/>
    </row>
    <row r="27" spans="1:11" ht="15">
      <c r="A27" s="42" t="s">
        <v>3</v>
      </c>
      <c r="B27" s="20" t="s">
        <v>13</v>
      </c>
      <c r="C27" s="1"/>
      <c r="D27" s="1"/>
      <c r="E27" s="1">
        <v>10</v>
      </c>
      <c r="F27" s="46"/>
      <c r="G27" s="46"/>
      <c r="H27" s="46"/>
      <c r="I27" s="1"/>
      <c r="J27" s="50">
        <f t="shared" si="0"/>
        <v>10</v>
      </c>
      <c r="K27" s="32">
        <v>1</v>
      </c>
    </row>
    <row r="28" spans="1:11" ht="15">
      <c r="A28" s="42" t="s">
        <v>3</v>
      </c>
      <c r="B28" s="20" t="s">
        <v>32</v>
      </c>
      <c r="C28" s="1"/>
      <c r="D28" s="1"/>
      <c r="E28" s="1">
        <v>4</v>
      </c>
      <c r="F28" s="1">
        <v>4</v>
      </c>
      <c r="G28" s="1">
        <v>2</v>
      </c>
      <c r="H28" s="46">
        <v>1</v>
      </c>
      <c r="I28" s="1"/>
      <c r="J28" s="50">
        <f t="shared" si="0"/>
        <v>11</v>
      </c>
      <c r="K28" s="32">
        <v>2</v>
      </c>
    </row>
    <row r="29" spans="1:11" ht="15">
      <c r="A29" s="42" t="s">
        <v>3</v>
      </c>
      <c r="B29" s="20" t="s">
        <v>33</v>
      </c>
      <c r="C29" s="1">
        <v>2</v>
      </c>
      <c r="D29" s="1"/>
      <c r="E29" s="1">
        <v>4</v>
      </c>
      <c r="F29" s="46"/>
      <c r="G29" s="46"/>
      <c r="H29" s="46"/>
      <c r="I29" s="1"/>
      <c r="J29" s="50">
        <f t="shared" si="0"/>
        <v>6</v>
      </c>
      <c r="K29" s="32">
        <v>3</v>
      </c>
    </row>
    <row r="30" spans="1:11" ht="15">
      <c r="A30" s="42" t="s">
        <v>3</v>
      </c>
      <c r="B30" s="29" t="s">
        <v>68</v>
      </c>
      <c r="C30" s="1"/>
      <c r="D30" s="1"/>
      <c r="E30" s="1">
        <v>10</v>
      </c>
      <c r="F30" s="46"/>
      <c r="G30" s="46"/>
      <c r="H30" s="46"/>
      <c r="I30" s="1"/>
      <c r="J30" s="50">
        <f t="shared" si="0"/>
        <v>10</v>
      </c>
      <c r="K30" s="32">
        <v>4</v>
      </c>
    </row>
    <row r="31" spans="1:11" ht="15">
      <c r="A31" s="42" t="s">
        <v>3</v>
      </c>
      <c r="B31" s="29" t="s">
        <v>69</v>
      </c>
      <c r="C31" s="1"/>
      <c r="D31" s="1"/>
      <c r="E31" s="1">
        <v>10</v>
      </c>
      <c r="F31" s="46"/>
      <c r="G31" s="46"/>
      <c r="H31" s="46"/>
      <c r="I31" s="1"/>
      <c r="J31" s="50">
        <f t="shared" si="0"/>
        <v>10</v>
      </c>
      <c r="K31" s="32">
        <v>5</v>
      </c>
    </row>
    <row r="32" spans="1:11" ht="15">
      <c r="A32" s="42" t="s">
        <v>3</v>
      </c>
      <c r="B32" s="29" t="s">
        <v>70</v>
      </c>
      <c r="C32" s="1"/>
      <c r="D32" s="1"/>
      <c r="E32" s="1">
        <v>10</v>
      </c>
      <c r="F32" s="46"/>
      <c r="G32" s="46"/>
      <c r="H32" s="46"/>
      <c r="I32" s="1"/>
      <c r="J32" s="50">
        <f t="shared" si="0"/>
        <v>10</v>
      </c>
      <c r="K32" s="32">
        <v>6</v>
      </c>
    </row>
    <row r="33" spans="1:11" ht="15">
      <c r="A33" s="42" t="s">
        <v>3</v>
      </c>
      <c r="B33" s="29" t="s">
        <v>71</v>
      </c>
      <c r="C33" s="1"/>
      <c r="D33" s="1"/>
      <c r="E33" s="1">
        <v>10</v>
      </c>
      <c r="F33" s="46"/>
      <c r="G33" s="46"/>
      <c r="H33" s="46"/>
      <c r="I33" s="1"/>
      <c r="J33" s="50">
        <f t="shared" si="0"/>
        <v>10</v>
      </c>
      <c r="K33" s="32">
        <v>7</v>
      </c>
    </row>
    <row r="34" spans="1:11" ht="15">
      <c r="A34" s="42" t="s">
        <v>3</v>
      </c>
      <c r="B34" s="52" t="s">
        <v>81</v>
      </c>
      <c r="C34" s="1"/>
      <c r="D34" s="1"/>
      <c r="E34" s="46"/>
      <c r="F34" s="46"/>
      <c r="G34" s="76">
        <v>3</v>
      </c>
      <c r="H34" s="46"/>
      <c r="I34" s="1"/>
      <c r="J34" s="50">
        <f t="shared" si="0"/>
        <v>3</v>
      </c>
      <c r="K34" s="32">
        <v>11</v>
      </c>
    </row>
    <row r="35" spans="1:11" ht="15">
      <c r="A35" s="42" t="s">
        <v>3</v>
      </c>
      <c r="B35" s="52" t="s">
        <v>82</v>
      </c>
      <c r="C35" s="1"/>
      <c r="D35" s="1"/>
      <c r="E35" s="46"/>
      <c r="F35" s="46"/>
      <c r="G35" s="76">
        <v>3</v>
      </c>
      <c r="H35" s="46"/>
      <c r="I35" s="1"/>
      <c r="J35" s="50">
        <f t="shared" si="0"/>
        <v>3</v>
      </c>
      <c r="K35" s="32">
        <v>11</v>
      </c>
    </row>
    <row r="36" spans="1:11" ht="15">
      <c r="A36" s="42" t="s">
        <v>3</v>
      </c>
      <c r="B36" s="52" t="s">
        <v>83</v>
      </c>
      <c r="C36" s="1"/>
      <c r="D36" s="1"/>
      <c r="E36" s="46"/>
      <c r="F36" s="46"/>
      <c r="G36" s="76">
        <v>3</v>
      </c>
      <c r="H36" s="46"/>
      <c r="I36" s="1"/>
      <c r="J36" s="50">
        <f t="shared" si="0"/>
        <v>3</v>
      </c>
      <c r="K36" s="32">
        <v>11</v>
      </c>
    </row>
    <row r="37" spans="1:11" ht="15">
      <c r="A37" s="42" t="s">
        <v>3</v>
      </c>
      <c r="B37" s="52" t="s">
        <v>84</v>
      </c>
      <c r="C37" s="1"/>
      <c r="D37" s="1"/>
      <c r="E37" s="46"/>
      <c r="F37" s="46"/>
      <c r="G37" s="76">
        <v>3</v>
      </c>
      <c r="H37" s="46"/>
      <c r="I37" s="1"/>
      <c r="J37" s="50">
        <f t="shared" si="0"/>
        <v>3</v>
      </c>
      <c r="K37" s="32">
        <v>11</v>
      </c>
    </row>
    <row r="38" spans="1:11" ht="15">
      <c r="A38" s="22" t="s">
        <v>104</v>
      </c>
      <c r="B38" s="21"/>
      <c r="C38" s="65"/>
      <c r="D38" s="65"/>
      <c r="E38" s="65"/>
      <c r="F38" s="65"/>
      <c r="G38" s="65"/>
      <c r="H38" s="65"/>
      <c r="I38" s="65"/>
      <c r="J38" s="65"/>
      <c r="K38" s="40"/>
    </row>
    <row r="39" spans="1:11" ht="15">
      <c r="A39" s="43" t="s">
        <v>12</v>
      </c>
      <c r="B39" s="13" t="s">
        <v>72</v>
      </c>
      <c r="C39" s="46">
        <v>2</v>
      </c>
      <c r="D39" s="77"/>
      <c r="E39" s="46">
        <v>1</v>
      </c>
      <c r="F39" s="46"/>
      <c r="G39" s="46"/>
      <c r="H39" s="46"/>
      <c r="I39" s="46"/>
      <c r="J39" s="50">
        <f t="shared" si="0"/>
        <v>3</v>
      </c>
      <c r="K39" s="33">
        <v>1</v>
      </c>
    </row>
    <row r="40" spans="1:11" ht="15">
      <c r="A40" s="43" t="s">
        <v>12</v>
      </c>
      <c r="B40" s="13" t="s">
        <v>75</v>
      </c>
      <c r="C40" s="78"/>
      <c r="D40" s="77"/>
      <c r="E40" s="46">
        <v>3</v>
      </c>
      <c r="F40" s="46"/>
      <c r="G40" s="46"/>
      <c r="H40" s="46"/>
      <c r="I40" s="46"/>
      <c r="J40" s="50">
        <f t="shared" si="0"/>
        <v>3</v>
      </c>
      <c r="K40" s="33">
        <v>2</v>
      </c>
    </row>
    <row r="41" spans="1:11" ht="15">
      <c r="A41" s="43" t="s">
        <v>12</v>
      </c>
      <c r="B41" s="13" t="s">
        <v>76</v>
      </c>
      <c r="C41" s="78"/>
      <c r="D41" s="77"/>
      <c r="E41" s="46">
        <v>3</v>
      </c>
      <c r="F41" s="46"/>
      <c r="G41" s="46"/>
      <c r="H41" s="46"/>
      <c r="I41" s="46"/>
      <c r="J41" s="50">
        <f t="shared" si="0"/>
        <v>3</v>
      </c>
      <c r="K41" s="33">
        <v>3</v>
      </c>
    </row>
    <row r="42" spans="1:11" ht="15">
      <c r="A42" s="43" t="s">
        <v>12</v>
      </c>
      <c r="B42" s="13" t="s">
        <v>77</v>
      </c>
      <c r="C42" s="78"/>
      <c r="D42" s="77"/>
      <c r="E42" s="46">
        <v>3</v>
      </c>
      <c r="F42" s="46"/>
      <c r="G42" s="46"/>
      <c r="H42" s="46"/>
      <c r="I42" s="46"/>
      <c r="J42" s="50">
        <f t="shared" si="0"/>
        <v>3</v>
      </c>
      <c r="K42" s="33">
        <v>4</v>
      </c>
    </row>
    <row r="43" spans="1:11" ht="15">
      <c r="A43" s="43" t="s">
        <v>12</v>
      </c>
      <c r="B43" s="13" t="s">
        <v>78</v>
      </c>
      <c r="C43" s="78"/>
      <c r="D43" s="77"/>
      <c r="E43" s="46">
        <v>3</v>
      </c>
      <c r="F43" s="46"/>
      <c r="G43" s="46"/>
      <c r="H43" s="46"/>
      <c r="I43" s="46"/>
      <c r="J43" s="50">
        <f t="shared" si="0"/>
        <v>3</v>
      </c>
      <c r="K43" s="33">
        <v>5</v>
      </c>
    </row>
    <row r="44" spans="1:11" ht="15">
      <c r="A44" s="41" t="s">
        <v>12</v>
      </c>
      <c r="B44" s="52" t="s">
        <v>85</v>
      </c>
      <c r="C44" s="78"/>
      <c r="D44" s="77"/>
      <c r="E44" s="46"/>
      <c r="F44" s="46"/>
      <c r="G44" s="76">
        <v>4</v>
      </c>
      <c r="H44" s="1"/>
      <c r="I44" s="1"/>
      <c r="J44" s="50">
        <f t="shared" si="0"/>
        <v>4</v>
      </c>
      <c r="K44" s="33">
        <v>6</v>
      </c>
    </row>
    <row r="45" spans="1:11" ht="15">
      <c r="A45" s="41" t="s">
        <v>12</v>
      </c>
      <c r="B45" s="52" t="s">
        <v>86</v>
      </c>
      <c r="C45" s="78"/>
      <c r="D45" s="77"/>
      <c r="E45" s="46"/>
      <c r="F45" s="46"/>
      <c r="G45" s="76">
        <v>3</v>
      </c>
      <c r="H45" s="1"/>
      <c r="I45" s="1"/>
      <c r="J45" s="50">
        <f t="shared" si="0"/>
        <v>3</v>
      </c>
      <c r="K45" s="33">
        <v>7</v>
      </c>
    </row>
    <row r="46" spans="1:11" ht="15">
      <c r="A46" s="41" t="s">
        <v>12</v>
      </c>
      <c r="B46" s="52" t="s">
        <v>87</v>
      </c>
      <c r="C46" s="78"/>
      <c r="D46" s="77"/>
      <c r="E46" s="46"/>
      <c r="F46" s="46"/>
      <c r="G46" s="76">
        <v>4</v>
      </c>
      <c r="H46" s="1"/>
      <c r="I46" s="1"/>
      <c r="J46" s="50">
        <f t="shared" si="0"/>
        <v>4</v>
      </c>
      <c r="K46" s="33">
        <v>8</v>
      </c>
    </row>
    <row r="47" spans="1:11" ht="15">
      <c r="A47" s="41" t="s">
        <v>12</v>
      </c>
      <c r="B47" s="52" t="s">
        <v>88</v>
      </c>
      <c r="C47" s="78"/>
      <c r="D47" s="77"/>
      <c r="E47" s="46"/>
      <c r="F47" s="46"/>
      <c r="G47" s="76">
        <v>4</v>
      </c>
      <c r="H47" s="1"/>
      <c r="I47" s="1"/>
      <c r="J47" s="50">
        <f t="shared" si="0"/>
        <v>4</v>
      </c>
      <c r="K47" s="33">
        <v>9</v>
      </c>
    </row>
    <row r="48" spans="1:11" ht="15">
      <c r="A48" s="41" t="s">
        <v>12</v>
      </c>
      <c r="B48" s="10" t="s">
        <v>89</v>
      </c>
      <c r="C48" s="78"/>
      <c r="D48" s="77"/>
      <c r="E48" s="46"/>
      <c r="F48" s="46"/>
      <c r="G48" s="1">
        <v>2</v>
      </c>
      <c r="H48" s="1"/>
      <c r="I48" s="1"/>
      <c r="J48" s="50">
        <f t="shared" si="0"/>
        <v>2</v>
      </c>
      <c r="K48" s="33">
        <v>10</v>
      </c>
    </row>
    <row r="49" spans="1:11" ht="15">
      <c r="A49" s="41" t="s">
        <v>12</v>
      </c>
      <c r="B49" s="10" t="s">
        <v>90</v>
      </c>
      <c r="C49" s="78"/>
      <c r="D49" s="77"/>
      <c r="E49" s="46"/>
      <c r="F49" s="46"/>
      <c r="G49" s="1">
        <v>2</v>
      </c>
      <c r="H49" s="1"/>
      <c r="I49" s="1"/>
      <c r="J49" s="50">
        <f t="shared" si="0"/>
        <v>2</v>
      </c>
      <c r="K49" s="33">
        <v>11</v>
      </c>
    </row>
    <row r="50" spans="1:11" ht="15">
      <c r="A50" s="41" t="s">
        <v>12</v>
      </c>
      <c r="B50" s="10" t="s">
        <v>91</v>
      </c>
      <c r="C50" s="78"/>
      <c r="D50" s="77"/>
      <c r="E50" s="46"/>
      <c r="F50" s="46"/>
      <c r="G50" s="1">
        <v>2</v>
      </c>
      <c r="H50" s="1"/>
      <c r="I50" s="1"/>
      <c r="J50" s="50">
        <f t="shared" si="0"/>
        <v>2</v>
      </c>
      <c r="K50" s="33">
        <v>12</v>
      </c>
    </row>
    <row r="51" spans="1:11" ht="15">
      <c r="A51" s="41" t="s">
        <v>12</v>
      </c>
      <c r="B51" s="10" t="s">
        <v>92</v>
      </c>
      <c r="C51" s="78"/>
      <c r="D51" s="77"/>
      <c r="E51" s="46"/>
      <c r="F51" s="46"/>
      <c r="G51" s="1">
        <v>2</v>
      </c>
      <c r="H51" s="1"/>
      <c r="I51" s="1"/>
      <c r="J51" s="50">
        <f t="shared" si="0"/>
        <v>2</v>
      </c>
      <c r="K51" s="33">
        <v>13</v>
      </c>
    </row>
    <row r="52" spans="1:11" ht="15">
      <c r="A52" s="41" t="s">
        <v>12</v>
      </c>
      <c r="B52" s="10" t="s">
        <v>96</v>
      </c>
      <c r="C52" s="79">
        <v>2</v>
      </c>
      <c r="D52" s="77"/>
      <c r="E52" s="78"/>
      <c r="F52" s="78"/>
      <c r="G52" s="78"/>
      <c r="H52" s="1"/>
      <c r="I52" s="1"/>
      <c r="J52" s="50">
        <f t="shared" si="0"/>
        <v>2</v>
      </c>
      <c r="K52" s="33">
        <v>14</v>
      </c>
    </row>
    <row r="53" spans="1:11" ht="15">
      <c r="A53" s="22" t="s">
        <v>9</v>
      </c>
      <c r="B53" s="21"/>
      <c r="C53" s="67"/>
      <c r="D53" s="68"/>
      <c r="E53" s="68"/>
      <c r="F53" s="68"/>
      <c r="G53" s="68"/>
      <c r="H53" s="68"/>
      <c r="I53" s="68"/>
      <c r="J53" s="68"/>
      <c r="K53" s="69"/>
    </row>
    <row r="54" spans="1:11" ht="15">
      <c r="A54" s="43" t="s">
        <v>16</v>
      </c>
      <c r="B54" s="13" t="s">
        <v>34</v>
      </c>
      <c r="C54" s="46">
        <v>2</v>
      </c>
      <c r="D54" s="1"/>
      <c r="E54" s="46">
        <v>6</v>
      </c>
      <c r="F54" s="46">
        <v>6</v>
      </c>
      <c r="G54" s="46"/>
      <c r="H54" s="46"/>
      <c r="I54" s="46">
        <v>10</v>
      </c>
      <c r="J54" s="50">
        <f t="shared" si="0"/>
        <v>24</v>
      </c>
      <c r="K54" s="33">
        <v>1</v>
      </c>
    </row>
    <row r="55" spans="1:11" ht="15.6" customHeight="1">
      <c r="A55" s="43" t="s">
        <v>16</v>
      </c>
      <c r="B55" s="13" t="s">
        <v>60</v>
      </c>
      <c r="C55" s="78"/>
      <c r="D55" s="77"/>
      <c r="E55" s="46"/>
      <c r="F55" s="46">
        <v>2</v>
      </c>
      <c r="G55" s="46"/>
      <c r="H55" s="46"/>
      <c r="I55" s="46"/>
      <c r="J55" s="50">
        <f t="shared" si="0"/>
        <v>2</v>
      </c>
      <c r="K55" s="33">
        <v>3</v>
      </c>
    </row>
    <row r="56" spans="1:11" ht="15">
      <c r="A56" s="22" t="s">
        <v>10</v>
      </c>
      <c r="B56" s="21"/>
      <c r="C56" s="48"/>
      <c r="D56" s="48"/>
      <c r="E56" s="48"/>
      <c r="F56" s="48"/>
      <c r="G56" s="48"/>
      <c r="H56" s="48"/>
      <c r="I56" s="48"/>
      <c r="J56" s="65"/>
      <c r="K56" s="40"/>
    </row>
    <row r="57" spans="1:11" ht="15">
      <c r="A57" s="43" t="s">
        <v>5</v>
      </c>
      <c r="B57" s="25" t="s">
        <v>58</v>
      </c>
      <c r="C57" s="46">
        <v>16</v>
      </c>
      <c r="D57" s="46">
        <v>5</v>
      </c>
      <c r="E57" s="46">
        <v>6</v>
      </c>
      <c r="F57" s="46">
        <v>14</v>
      </c>
      <c r="G57" s="46">
        <v>6</v>
      </c>
      <c r="H57" s="46"/>
      <c r="I57" s="46"/>
      <c r="J57" s="50">
        <f t="shared" si="0"/>
        <v>47</v>
      </c>
      <c r="K57" s="33">
        <v>1</v>
      </c>
    </row>
    <row r="58" spans="1:11" ht="15">
      <c r="A58" s="43" t="s">
        <v>5</v>
      </c>
      <c r="B58" s="13" t="s">
        <v>35</v>
      </c>
      <c r="C58" s="46">
        <v>4</v>
      </c>
      <c r="D58" s="46">
        <v>5</v>
      </c>
      <c r="E58" s="46">
        <v>2</v>
      </c>
      <c r="F58" s="46">
        <v>6</v>
      </c>
      <c r="G58" s="46">
        <v>3</v>
      </c>
      <c r="H58" s="46"/>
      <c r="I58" s="46"/>
      <c r="J58" s="50">
        <f t="shared" si="0"/>
        <v>20</v>
      </c>
      <c r="K58" s="33">
        <v>2</v>
      </c>
    </row>
    <row r="59" spans="1:11" ht="15">
      <c r="A59" s="43" t="s">
        <v>5</v>
      </c>
      <c r="B59" s="13" t="s">
        <v>36</v>
      </c>
      <c r="C59" s="46">
        <v>10</v>
      </c>
      <c r="D59" s="46">
        <v>5</v>
      </c>
      <c r="E59" s="46">
        <v>20</v>
      </c>
      <c r="F59" s="46">
        <v>4</v>
      </c>
      <c r="G59" s="46"/>
      <c r="H59" s="46">
        <v>2</v>
      </c>
      <c r="I59" s="46">
        <v>30</v>
      </c>
      <c r="J59" s="50">
        <f t="shared" si="0"/>
        <v>71</v>
      </c>
      <c r="K59" s="33">
        <v>3</v>
      </c>
    </row>
    <row r="60" spans="1:11" ht="15">
      <c r="A60" s="43" t="s">
        <v>5</v>
      </c>
      <c r="B60" s="13" t="s">
        <v>37</v>
      </c>
      <c r="C60" s="46"/>
      <c r="D60" s="46">
        <v>5</v>
      </c>
      <c r="E60" s="46">
        <v>20</v>
      </c>
      <c r="F60" s="46">
        <v>8</v>
      </c>
      <c r="G60" s="46">
        <v>1</v>
      </c>
      <c r="H60" s="46"/>
      <c r="I60" s="46">
        <v>10</v>
      </c>
      <c r="J60" s="50">
        <f t="shared" si="0"/>
        <v>44</v>
      </c>
      <c r="K60" s="33">
        <v>4</v>
      </c>
    </row>
    <row r="61" spans="1:11" ht="30">
      <c r="A61" s="43" t="s">
        <v>5</v>
      </c>
      <c r="B61" s="13" t="s">
        <v>38</v>
      </c>
      <c r="C61" s="46"/>
      <c r="D61" s="46">
        <v>10</v>
      </c>
      <c r="E61" s="46"/>
      <c r="F61" s="46">
        <v>16</v>
      </c>
      <c r="G61" s="46">
        <v>15</v>
      </c>
      <c r="H61" s="46"/>
      <c r="I61" s="46"/>
      <c r="J61" s="50">
        <f t="shared" si="0"/>
        <v>41</v>
      </c>
      <c r="K61" s="33">
        <v>5</v>
      </c>
    </row>
    <row r="62" spans="1:11" ht="14.45" customHeight="1">
      <c r="A62" s="43" t="s">
        <v>5</v>
      </c>
      <c r="B62" s="13" t="s">
        <v>39</v>
      </c>
      <c r="C62" s="46"/>
      <c r="D62" s="46">
        <v>5</v>
      </c>
      <c r="E62" s="46"/>
      <c r="F62" s="46">
        <v>16</v>
      </c>
      <c r="G62" s="46">
        <v>5</v>
      </c>
      <c r="H62" s="46"/>
      <c r="I62" s="46"/>
      <c r="J62" s="50">
        <f t="shared" si="0"/>
        <v>26</v>
      </c>
      <c r="K62" s="33">
        <v>6</v>
      </c>
    </row>
    <row r="63" spans="1:11" ht="15" customHeight="1">
      <c r="A63" s="43" t="s">
        <v>5</v>
      </c>
      <c r="B63" s="13" t="s">
        <v>40</v>
      </c>
      <c r="C63" s="46"/>
      <c r="D63" s="46">
        <v>5</v>
      </c>
      <c r="E63" s="46">
        <v>5</v>
      </c>
      <c r="F63" s="46">
        <v>4</v>
      </c>
      <c r="G63" s="46"/>
      <c r="H63" s="46"/>
      <c r="I63" s="46"/>
      <c r="J63" s="50">
        <f t="shared" si="0"/>
        <v>14</v>
      </c>
      <c r="K63" s="33">
        <v>7</v>
      </c>
    </row>
    <row r="64" spans="1:11" ht="17.1" customHeight="1">
      <c r="A64" s="43" t="s">
        <v>5</v>
      </c>
      <c r="B64" s="13" t="s">
        <v>41</v>
      </c>
      <c r="C64" s="46"/>
      <c r="D64" s="46">
        <v>5</v>
      </c>
      <c r="E64" s="46">
        <v>5</v>
      </c>
      <c r="F64" s="46">
        <v>4</v>
      </c>
      <c r="G64" s="46">
        <v>1</v>
      </c>
      <c r="H64" s="46"/>
      <c r="I64" s="46"/>
      <c r="J64" s="50">
        <f t="shared" si="0"/>
        <v>15</v>
      </c>
      <c r="K64" s="33">
        <v>8</v>
      </c>
    </row>
    <row r="65" spans="1:11" ht="17.1" customHeight="1">
      <c r="A65" s="43" t="s">
        <v>5</v>
      </c>
      <c r="B65" s="13" t="s">
        <v>42</v>
      </c>
      <c r="C65" s="46"/>
      <c r="D65" s="46">
        <v>5</v>
      </c>
      <c r="E65" s="46">
        <v>5</v>
      </c>
      <c r="F65" s="46">
        <v>4</v>
      </c>
      <c r="G65" s="46"/>
      <c r="H65" s="46"/>
      <c r="I65" s="46"/>
      <c r="J65" s="50">
        <f t="shared" si="0"/>
        <v>14</v>
      </c>
      <c r="K65" s="33">
        <v>9</v>
      </c>
    </row>
    <row r="66" spans="1:11" ht="15" customHeight="1">
      <c r="A66" s="43" t="s">
        <v>5</v>
      </c>
      <c r="B66" s="13" t="s">
        <v>43</v>
      </c>
      <c r="C66" s="46"/>
      <c r="D66" s="46">
        <v>10</v>
      </c>
      <c r="E66" s="46">
        <v>10</v>
      </c>
      <c r="F66" s="46">
        <v>4</v>
      </c>
      <c r="G66" s="46">
        <v>1</v>
      </c>
      <c r="H66" s="46"/>
      <c r="I66" s="46"/>
      <c r="J66" s="50">
        <f t="shared" si="0"/>
        <v>25</v>
      </c>
      <c r="K66" s="33">
        <v>10</v>
      </c>
    </row>
    <row r="67" spans="1:11" ht="15">
      <c r="A67" s="43" t="s">
        <v>5</v>
      </c>
      <c r="B67" s="13" t="s">
        <v>44</v>
      </c>
      <c r="C67" s="46"/>
      <c r="D67" s="46">
        <v>10</v>
      </c>
      <c r="E67" s="46"/>
      <c r="F67" s="46">
        <v>3</v>
      </c>
      <c r="G67" s="46"/>
      <c r="H67" s="46">
        <v>3</v>
      </c>
      <c r="I67" s="46"/>
      <c r="J67" s="50">
        <f t="shared" si="0"/>
        <v>16</v>
      </c>
      <c r="K67" s="33">
        <v>11</v>
      </c>
    </row>
    <row r="68" spans="1:11" ht="15">
      <c r="A68" s="43" t="s">
        <v>5</v>
      </c>
      <c r="B68" s="13" t="s">
        <v>45</v>
      </c>
      <c r="C68" s="46"/>
      <c r="D68" s="46">
        <v>5</v>
      </c>
      <c r="E68" s="46"/>
      <c r="F68" s="46">
        <v>3</v>
      </c>
      <c r="G68" s="46"/>
      <c r="H68" s="46">
        <v>2</v>
      </c>
      <c r="I68" s="46"/>
      <c r="J68" s="50">
        <f t="shared" si="0"/>
        <v>10</v>
      </c>
      <c r="K68" s="33">
        <v>12</v>
      </c>
    </row>
    <row r="69" spans="1:11" ht="15">
      <c r="A69" s="43" t="s">
        <v>5</v>
      </c>
      <c r="B69" s="13" t="s">
        <v>46</v>
      </c>
      <c r="C69" s="46"/>
      <c r="D69" s="46">
        <v>5</v>
      </c>
      <c r="E69" s="46"/>
      <c r="F69" s="46">
        <v>3</v>
      </c>
      <c r="G69" s="46"/>
      <c r="H69" s="46">
        <v>2</v>
      </c>
      <c r="I69" s="46"/>
      <c r="J69" s="50">
        <f t="shared" si="0"/>
        <v>10</v>
      </c>
      <c r="K69" s="33">
        <v>13</v>
      </c>
    </row>
    <row r="70" spans="1:11" ht="15">
      <c r="A70" s="43" t="s">
        <v>5</v>
      </c>
      <c r="B70" s="13" t="s">
        <v>47</v>
      </c>
      <c r="C70" s="46"/>
      <c r="D70" s="46">
        <v>5</v>
      </c>
      <c r="E70" s="46"/>
      <c r="F70" s="46">
        <v>3</v>
      </c>
      <c r="G70" s="46"/>
      <c r="H70" s="46">
        <v>2</v>
      </c>
      <c r="I70" s="46"/>
      <c r="J70" s="50">
        <f t="shared" si="0"/>
        <v>10</v>
      </c>
      <c r="K70" s="33">
        <v>14</v>
      </c>
    </row>
    <row r="71" spans="1:11" ht="15">
      <c r="A71" s="43" t="s">
        <v>5</v>
      </c>
      <c r="B71" s="13" t="s">
        <v>48</v>
      </c>
      <c r="C71" s="46"/>
      <c r="D71" s="46">
        <v>5</v>
      </c>
      <c r="E71" s="46">
        <v>8</v>
      </c>
      <c r="F71" s="46">
        <v>6</v>
      </c>
      <c r="G71" s="46"/>
      <c r="H71" s="46">
        <v>1</v>
      </c>
      <c r="I71" s="46"/>
      <c r="J71" s="50">
        <f t="shared" si="0"/>
        <v>20</v>
      </c>
      <c r="K71" s="33">
        <v>15</v>
      </c>
    </row>
    <row r="72" spans="1:11" ht="15">
      <c r="A72" s="43" t="s">
        <v>5</v>
      </c>
      <c r="B72" s="13" t="s">
        <v>49</v>
      </c>
      <c r="C72" s="46">
        <v>22</v>
      </c>
      <c r="D72" s="46">
        <v>5</v>
      </c>
      <c r="E72" s="46">
        <v>15</v>
      </c>
      <c r="F72" s="46">
        <v>3</v>
      </c>
      <c r="G72" s="46">
        <v>5</v>
      </c>
      <c r="H72" s="46">
        <v>3</v>
      </c>
      <c r="I72" s="46">
        <v>35</v>
      </c>
      <c r="J72" s="50">
        <f t="shared" si="0"/>
        <v>88</v>
      </c>
      <c r="K72" s="33">
        <v>16</v>
      </c>
    </row>
    <row r="73" spans="1:11" ht="15">
      <c r="A73" s="43" t="s">
        <v>5</v>
      </c>
      <c r="B73" s="13" t="s">
        <v>50</v>
      </c>
      <c r="C73" s="46">
        <v>20</v>
      </c>
      <c r="D73" s="46">
        <v>5</v>
      </c>
      <c r="E73" s="46">
        <v>15</v>
      </c>
      <c r="F73" s="46">
        <v>3</v>
      </c>
      <c r="G73" s="46">
        <v>4</v>
      </c>
      <c r="H73" s="46">
        <v>2</v>
      </c>
      <c r="I73" s="46">
        <v>35</v>
      </c>
      <c r="J73" s="50">
        <f aca="true" t="shared" si="1" ref="J73:J87">SUM(C73:I73)</f>
        <v>84</v>
      </c>
      <c r="K73" s="33">
        <v>17</v>
      </c>
    </row>
    <row r="74" spans="1:11" ht="15">
      <c r="A74" s="43" t="s">
        <v>5</v>
      </c>
      <c r="B74" s="13" t="s">
        <v>51</v>
      </c>
      <c r="C74" s="46">
        <v>6</v>
      </c>
      <c r="D74" s="46">
        <v>5</v>
      </c>
      <c r="E74" s="46">
        <v>15</v>
      </c>
      <c r="F74" s="46">
        <v>3</v>
      </c>
      <c r="G74" s="46">
        <v>4</v>
      </c>
      <c r="H74" s="46">
        <v>2</v>
      </c>
      <c r="I74" s="46">
        <v>35</v>
      </c>
      <c r="J74" s="50">
        <f t="shared" si="1"/>
        <v>70</v>
      </c>
      <c r="K74" s="33">
        <v>18</v>
      </c>
    </row>
    <row r="75" spans="1:11" ht="15">
      <c r="A75" s="43" t="s">
        <v>5</v>
      </c>
      <c r="B75" s="13" t="s">
        <v>52</v>
      </c>
      <c r="C75" s="46"/>
      <c r="D75" s="46">
        <v>5</v>
      </c>
      <c r="E75" s="46">
        <v>15</v>
      </c>
      <c r="F75" s="46">
        <v>3</v>
      </c>
      <c r="G75" s="46">
        <v>4</v>
      </c>
      <c r="H75" s="46">
        <v>2</v>
      </c>
      <c r="I75" s="46">
        <v>35</v>
      </c>
      <c r="J75" s="50">
        <f t="shared" si="1"/>
        <v>64</v>
      </c>
      <c r="K75" s="33">
        <v>19</v>
      </c>
    </row>
    <row r="76" spans="1:11" ht="15">
      <c r="A76" s="43" t="s">
        <v>5</v>
      </c>
      <c r="B76" s="13" t="s">
        <v>53</v>
      </c>
      <c r="C76" s="46">
        <v>4</v>
      </c>
      <c r="D76" s="46">
        <v>5</v>
      </c>
      <c r="E76" s="46">
        <v>8</v>
      </c>
      <c r="F76" s="46"/>
      <c r="G76" s="46"/>
      <c r="H76" s="46"/>
      <c r="I76" s="46"/>
      <c r="J76" s="50">
        <f t="shared" si="1"/>
        <v>17</v>
      </c>
      <c r="K76" s="33">
        <v>20</v>
      </c>
    </row>
    <row r="77" spans="1:11" ht="15">
      <c r="A77" s="43" t="s">
        <v>5</v>
      </c>
      <c r="B77" s="13" t="s">
        <v>54</v>
      </c>
      <c r="C77" s="46"/>
      <c r="D77" s="46">
        <v>5</v>
      </c>
      <c r="E77" s="46">
        <v>3</v>
      </c>
      <c r="F77" s="46"/>
      <c r="G77" s="46"/>
      <c r="H77" s="46"/>
      <c r="I77" s="46"/>
      <c r="J77" s="50">
        <f t="shared" si="1"/>
        <v>8</v>
      </c>
      <c r="K77" s="33">
        <v>21</v>
      </c>
    </row>
    <row r="78" spans="1:11" ht="15">
      <c r="A78" s="43" t="s">
        <v>5</v>
      </c>
      <c r="B78" s="13" t="s">
        <v>55</v>
      </c>
      <c r="C78" s="46">
        <v>6</v>
      </c>
      <c r="D78" s="46">
        <v>5</v>
      </c>
      <c r="E78" s="46">
        <v>8</v>
      </c>
      <c r="F78" s="46"/>
      <c r="G78" s="46">
        <v>1</v>
      </c>
      <c r="H78" s="46"/>
      <c r="I78" s="46"/>
      <c r="J78" s="50">
        <f t="shared" si="1"/>
        <v>20</v>
      </c>
      <c r="K78" s="33">
        <v>22</v>
      </c>
    </row>
    <row r="79" spans="1:11" ht="15">
      <c r="A79" s="43" t="s">
        <v>5</v>
      </c>
      <c r="B79" s="13" t="s">
        <v>56</v>
      </c>
      <c r="C79" s="46">
        <v>12</v>
      </c>
      <c r="D79" s="46">
        <v>5</v>
      </c>
      <c r="E79" s="46">
        <v>8</v>
      </c>
      <c r="F79" s="46"/>
      <c r="G79" s="46">
        <v>1</v>
      </c>
      <c r="H79" s="46"/>
      <c r="I79" s="46"/>
      <c r="J79" s="50">
        <f t="shared" si="1"/>
        <v>26</v>
      </c>
      <c r="K79" s="33">
        <v>23</v>
      </c>
    </row>
    <row r="80" spans="1:11" ht="15">
      <c r="A80" s="43" t="s">
        <v>5</v>
      </c>
      <c r="B80" s="13" t="s">
        <v>57</v>
      </c>
      <c r="C80" s="46"/>
      <c r="D80" s="46">
        <v>2</v>
      </c>
      <c r="E80" s="46"/>
      <c r="F80" s="46"/>
      <c r="G80" s="46">
        <v>1</v>
      </c>
      <c r="H80" s="46"/>
      <c r="I80" s="46"/>
      <c r="J80" s="50">
        <f t="shared" si="1"/>
        <v>3</v>
      </c>
      <c r="K80" s="33">
        <v>24</v>
      </c>
    </row>
    <row r="81" spans="1:11" ht="15">
      <c r="A81" s="43" t="s">
        <v>5</v>
      </c>
      <c r="B81" s="13" t="s">
        <v>73</v>
      </c>
      <c r="C81" s="46"/>
      <c r="D81" s="46">
        <v>5</v>
      </c>
      <c r="E81" s="46">
        <v>8</v>
      </c>
      <c r="F81" s="46"/>
      <c r="G81" s="46">
        <v>1</v>
      </c>
      <c r="H81" s="46"/>
      <c r="I81" s="46"/>
      <c r="J81" s="50">
        <f t="shared" si="1"/>
        <v>14</v>
      </c>
      <c r="K81" s="33">
        <v>25</v>
      </c>
    </row>
    <row r="82" spans="1:11" ht="15">
      <c r="A82" s="43" t="s">
        <v>5</v>
      </c>
      <c r="B82" s="53" t="s">
        <v>79</v>
      </c>
      <c r="C82" s="46"/>
      <c r="D82" s="1"/>
      <c r="E82" s="46"/>
      <c r="F82" s="46"/>
      <c r="G82" s="46"/>
      <c r="H82" s="46"/>
      <c r="I82" s="46">
        <v>3</v>
      </c>
      <c r="J82" s="50">
        <f t="shared" si="1"/>
        <v>3</v>
      </c>
      <c r="K82" s="33">
        <v>26</v>
      </c>
    </row>
    <row r="83" spans="1:11" ht="15">
      <c r="A83" s="10" t="s">
        <v>5</v>
      </c>
      <c r="B83" s="10" t="s">
        <v>93</v>
      </c>
      <c r="C83" s="78"/>
      <c r="D83" s="77"/>
      <c r="E83" s="78"/>
      <c r="F83" s="78"/>
      <c r="G83" s="77">
        <v>2</v>
      </c>
      <c r="H83" s="78"/>
      <c r="I83" s="78"/>
      <c r="J83" s="50">
        <f t="shared" si="1"/>
        <v>2</v>
      </c>
      <c r="K83" s="9">
        <v>26</v>
      </c>
    </row>
    <row r="84" spans="1:11" ht="15">
      <c r="A84" s="54" t="s">
        <v>5</v>
      </c>
      <c r="B84" s="55" t="s">
        <v>97</v>
      </c>
      <c r="C84" s="46"/>
      <c r="D84" s="1"/>
      <c r="E84" s="46">
        <v>3</v>
      </c>
      <c r="F84" s="46"/>
      <c r="G84" s="46"/>
      <c r="H84" s="46"/>
      <c r="I84" s="46"/>
      <c r="J84" s="50">
        <f t="shared" si="1"/>
        <v>3</v>
      </c>
      <c r="K84" s="9">
        <v>27</v>
      </c>
    </row>
    <row r="85" spans="1:11" ht="15">
      <c r="A85" s="43" t="s">
        <v>5</v>
      </c>
      <c r="B85" s="56" t="s">
        <v>98</v>
      </c>
      <c r="C85" s="46"/>
      <c r="D85" s="1"/>
      <c r="E85" s="46">
        <v>3</v>
      </c>
      <c r="F85" s="46"/>
      <c r="G85" s="46"/>
      <c r="H85" s="46"/>
      <c r="I85" s="46"/>
      <c r="J85" s="50">
        <f t="shared" si="1"/>
        <v>3</v>
      </c>
      <c r="K85" s="9">
        <v>28</v>
      </c>
    </row>
    <row r="86" spans="1:11" ht="15">
      <c r="A86" s="43" t="s">
        <v>5</v>
      </c>
      <c r="B86" s="56" t="s">
        <v>99</v>
      </c>
      <c r="C86" s="46"/>
      <c r="D86" s="1"/>
      <c r="E86" s="46">
        <v>3</v>
      </c>
      <c r="F86" s="46"/>
      <c r="G86" s="46"/>
      <c r="H86" s="46"/>
      <c r="I86" s="46"/>
      <c r="J86" s="50">
        <f t="shared" si="1"/>
        <v>3</v>
      </c>
      <c r="K86" s="9">
        <v>29</v>
      </c>
    </row>
    <row r="87" spans="1:11" ht="15">
      <c r="A87" s="43" t="s">
        <v>5</v>
      </c>
      <c r="B87" s="56" t="s">
        <v>100</v>
      </c>
      <c r="C87" s="46"/>
      <c r="D87" s="1"/>
      <c r="E87" s="46">
        <v>3</v>
      </c>
      <c r="F87" s="46"/>
      <c r="G87" s="46"/>
      <c r="H87" s="46"/>
      <c r="I87" s="46"/>
      <c r="J87" s="50">
        <f t="shared" si="1"/>
        <v>3</v>
      </c>
      <c r="K87" s="9">
        <v>30</v>
      </c>
    </row>
  </sheetData>
  <mergeCells count="3">
    <mergeCell ref="A1:L1"/>
    <mergeCell ref="A3:B3"/>
    <mergeCell ref="C3:J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tabSelected="1" zoomScale="70" zoomScaleNormal="70" workbookViewId="0" topLeftCell="A1">
      <selection activeCell="O17" sqref="O17"/>
    </sheetView>
  </sheetViews>
  <sheetFormatPr defaultColWidth="9.140625" defaultRowHeight="15"/>
  <cols>
    <col min="1" max="1" width="16.57421875" style="0" customWidth="1"/>
    <col min="2" max="2" width="34.421875" style="24" customWidth="1"/>
    <col min="3" max="6" width="12.421875" style="47" customWidth="1"/>
    <col min="7" max="8" width="12.421875" style="0" customWidth="1"/>
  </cols>
  <sheetData>
    <row r="1" spans="1:8" ht="28.5">
      <c r="A1" s="114" t="s">
        <v>127</v>
      </c>
      <c r="B1" s="114"/>
      <c r="C1" s="114"/>
      <c r="D1" s="114"/>
      <c r="E1" s="114"/>
      <c r="F1" s="114"/>
      <c r="G1" s="114"/>
      <c r="H1" s="114"/>
    </row>
    <row r="2" spans="1:8" ht="15.75" thickBot="1">
      <c r="A2" s="2"/>
      <c r="B2" s="15"/>
      <c r="C2" s="44"/>
      <c r="D2" s="44"/>
      <c r="E2" s="44"/>
      <c r="F2" s="44"/>
      <c r="G2" s="2"/>
      <c r="H2" s="11"/>
    </row>
    <row r="3" spans="1:8" ht="24" thickBot="1">
      <c r="A3" s="109" t="s">
        <v>15</v>
      </c>
      <c r="B3" s="110"/>
      <c r="C3" s="111" t="s">
        <v>125</v>
      </c>
      <c r="D3" s="112"/>
      <c r="E3" s="112"/>
      <c r="F3" s="112"/>
      <c r="G3" s="113"/>
      <c r="H3" s="12"/>
    </row>
    <row r="4" spans="1:8" ht="31.5">
      <c r="A4" s="30" t="s">
        <v>0</v>
      </c>
      <c r="B4" s="23" t="s">
        <v>1</v>
      </c>
      <c r="C4" s="80" t="s">
        <v>124</v>
      </c>
      <c r="D4" s="81" t="s">
        <v>123</v>
      </c>
      <c r="E4" s="81" t="s">
        <v>122</v>
      </c>
      <c r="F4" s="81" t="s">
        <v>107</v>
      </c>
      <c r="G4" s="3" t="s">
        <v>66</v>
      </c>
      <c r="H4" s="31" t="s">
        <v>11</v>
      </c>
    </row>
    <row r="5" spans="1:8" ht="15">
      <c r="A5" s="91"/>
      <c r="B5" s="92"/>
      <c r="C5" s="101" t="s">
        <v>67</v>
      </c>
      <c r="D5" s="101" t="s">
        <v>67</v>
      </c>
      <c r="E5" s="101" t="s">
        <v>67</v>
      </c>
      <c r="F5" s="101" t="s">
        <v>67</v>
      </c>
      <c r="G5" s="93"/>
      <c r="H5" s="94"/>
    </row>
    <row r="6" spans="1:8" ht="15">
      <c r="A6" s="102"/>
      <c r="B6" s="103"/>
      <c r="C6" s="104"/>
      <c r="D6" s="104"/>
      <c r="E6" s="104"/>
      <c r="F6" s="104"/>
      <c r="G6" s="105"/>
      <c r="H6" s="106"/>
    </row>
    <row r="7" spans="1:8" ht="15">
      <c r="A7" s="97" t="s">
        <v>17</v>
      </c>
      <c r="B7" s="98" t="s">
        <v>61</v>
      </c>
      <c r="C7" s="83">
        <v>8</v>
      </c>
      <c r="D7" s="3">
        <v>1</v>
      </c>
      <c r="E7" s="83">
        <v>6</v>
      </c>
      <c r="F7" s="83"/>
      <c r="G7" s="99">
        <f>SUM(C7:F7)</f>
        <v>15</v>
      </c>
      <c r="H7" s="100">
        <v>27</v>
      </c>
    </row>
    <row r="8" spans="1:8" ht="15">
      <c r="A8" s="84" t="s">
        <v>17</v>
      </c>
      <c r="B8" s="85" t="s">
        <v>80</v>
      </c>
      <c r="C8" s="78"/>
      <c r="D8" s="86">
        <v>2</v>
      </c>
      <c r="E8" s="78"/>
      <c r="F8" s="78">
        <v>15</v>
      </c>
      <c r="G8" s="87">
        <f>SUM(C8:F8)</f>
        <v>17</v>
      </c>
      <c r="H8" s="88">
        <v>47</v>
      </c>
    </row>
    <row r="9" spans="1:13" ht="15">
      <c r="A9" s="91"/>
      <c r="B9" s="92"/>
      <c r="C9" s="95"/>
      <c r="D9" s="96"/>
      <c r="E9" s="95"/>
      <c r="F9" s="95"/>
      <c r="G9" s="93"/>
      <c r="H9" s="94"/>
      <c r="M9" s="47"/>
    </row>
    <row r="10" spans="1:8" ht="15">
      <c r="A10" s="34" t="s">
        <v>5</v>
      </c>
      <c r="B10" s="13" t="s">
        <v>62</v>
      </c>
      <c r="C10" s="46"/>
      <c r="D10" s="75">
        <v>1</v>
      </c>
      <c r="E10" s="46"/>
      <c r="F10" s="46"/>
      <c r="G10" s="82">
        <f aca="true" t="shared" si="0" ref="G10:G17">SUM(C10:F10)</f>
        <v>1</v>
      </c>
      <c r="H10" s="33">
        <v>1</v>
      </c>
    </row>
    <row r="11" spans="1:8" ht="15">
      <c r="A11" s="34" t="s">
        <v>5</v>
      </c>
      <c r="B11" s="13" t="s">
        <v>63</v>
      </c>
      <c r="C11" s="46"/>
      <c r="D11" s="75">
        <v>1</v>
      </c>
      <c r="E11" s="46"/>
      <c r="F11" s="46"/>
      <c r="G11" s="82">
        <f t="shared" si="0"/>
        <v>1</v>
      </c>
      <c r="H11" s="33">
        <f aca="true" t="shared" si="1" ref="H11:H17">H10+1</f>
        <v>2</v>
      </c>
    </row>
    <row r="12" spans="1:8" ht="30">
      <c r="A12" s="34" t="s">
        <v>5</v>
      </c>
      <c r="B12" s="13" t="s">
        <v>64</v>
      </c>
      <c r="C12" s="46"/>
      <c r="D12" s="75">
        <v>1</v>
      </c>
      <c r="E12" s="46"/>
      <c r="F12" s="46"/>
      <c r="G12" s="82">
        <f t="shared" si="0"/>
        <v>1</v>
      </c>
      <c r="H12" s="33">
        <f t="shared" si="1"/>
        <v>3</v>
      </c>
    </row>
    <row r="13" spans="1:8" ht="15">
      <c r="A13" s="34" t="s">
        <v>5</v>
      </c>
      <c r="B13" s="13" t="s">
        <v>65</v>
      </c>
      <c r="C13" s="46"/>
      <c r="D13" s="75">
        <v>1</v>
      </c>
      <c r="E13" s="46"/>
      <c r="F13" s="46"/>
      <c r="G13" s="82">
        <f t="shared" si="0"/>
        <v>1</v>
      </c>
      <c r="H13" s="33">
        <f t="shared" si="1"/>
        <v>4</v>
      </c>
    </row>
    <row r="14" spans="1:8" ht="14.45" customHeight="1">
      <c r="A14" s="43" t="s">
        <v>5</v>
      </c>
      <c r="B14" s="13" t="s">
        <v>44</v>
      </c>
      <c r="C14" s="46"/>
      <c r="D14" s="75">
        <v>2</v>
      </c>
      <c r="E14" s="46"/>
      <c r="F14" s="46"/>
      <c r="G14" s="82">
        <f t="shared" si="0"/>
        <v>2</v>
      </c>
      <c r="H14" s="33">
        <f t="shared" si="1"/>
        <v>5</v>
      </c>
    </row>
    <row r="15" spans="1:8" ht="15">
      <c r="A15" s="43" t="s">
        <v>5</v>
      </c>
      <c r="B15" s="13" t="s">
        <v>45</v>
      </c>
      <c r="C15" s="46"/>
      <c r="D15" s="75">
        <v>1</v>
      </c>
      <c r="E15" s="46"/>
      <c r="F15" s="46"/>
      <c r="G15" s="82">
        <f t="shared" si="0"/>
        <v>1</v>
      </c>
      <c r="H15" s="33">
        <f t="shared" si="1"/>
        <v>6</v>
      </c>
    </row>
    <row r="16" spans="1:8" ht="14.1" customHeight="1">
      <c r="A16" s="43" t="s">
        <v>5</v>
      </c>
      <c r="B16" s="13" t="s">
        <v>46</v>
      </c>
      <c r="C16" s="46"/>
      <c r="D16" s="75">
        <v>1</v>
      </c>
      <c r="E16" s="46"/>
      <c r="F16" s="46"/>
      <c r="G16" s="82">
        <f t="shared" si="0"/>
        <v>1</v>
      </c>
      <c r="H16" s="33">
        <f t="shared" si="1"/>
        <v>7</v>
      </c>
    </row>
    <row r="17" spans="1:8" ht="16.5" customHeight="1">
      <c r="A17" s="89" t="s">
        <v>5</v>
      </c>
      <c r="B17" s="90" t="s">
        <v>47</v>
      </c>
      <c r="C17" s="78"/>
      <c r="D17" s="86">
        <v>1</v>
      </c>
      <c r="E17" s="78"/>
      <c r="F17" s="78"/>
      <c r="G17" s="87">
        <f t="shared" si="0"/>
        <v>1</v>
      </c>
      <c r="H17" s="88">
        <f t="shared" si="1"/>
        <v>8</v>
      </c>
    </row>
    <row r="18" spans="1:8" ht="15">
      <c r="A18" s="91"/>
      <c r="B18" s="92"/>
      <c r="C18" s="49"/>
      <c r="D18" s="49"/>
      <c r="E18" s="49"/>
      <c r="F18" s="49"/>
      <c r="G18" s="93"/>
      <c r="H18" s="94"/>
    </row>
  </sheetData>
  <mergeCells count="3">
    <mergeCell ref="A3:B3"/>
    <mergeCell ref="A1:H1"/>
    <mergeCell ref="C3:G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roman belohlavek</cp:lastModifiedBy>
  <cp:lastPrinted>2020-04-22T07:50:59Z</cp:lastPrinted>
  <dcterms:created xsi:type="dcterms:W3CDTF">2018-02-26T09:32:42Z</dcterms:created>
  <dcterms:modified xsi:type="dcterms:W3CDTF">2020-11-09T13:16:42Z</dcterms:modified>
  <cp:category/>
  <cp:version/>
  <cp:contentType/>
  <cp:contentStatus/>
</cp:coreProperties>
</file>