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S:\FU Agenda veřejných zakázek\1 - VZ (zadávací řízení)\1 - Rozpracované\95. RD výroba a dodávky předlamináty NOVÉ (OŘ)\04 - Zadávací dokumentace\Annex 1 - Draft Framework Agreement\"/>
    </mc:Choice>
  </mc:AlternateContent>
  <xr:revisionPtr revIDLastSave="0" documentId="13_ncr:1_{98740CB7-B755-456F-9BEB-0D1ADFC5A88E}" xr6:coauthVersionLast="45" xr6:coauthVersionMax="45" xr10:uidLastSave="{00000000-0000-0000-0000-000000000000}"/>
  <bookViews>
    <workbookView showHorizontalScroll="0" showVerticalScroll="0" xWindow="-28920" yWindow="-1290" windowWidth="29040" windowHeight="15840" xr2:uid="{00000000-000D-0000-FFFF-FFFF00000000}"/>
  </bookViews>
  <sheets>
    <sheet name="INSTRUCTIONS" sheetId="6" r:id="rId1"/>
    <sheet name="PVC" sheetId="1" r:id="rId2"/>
    <sheet name="PC" sheetId="2" r:id="rId3"/>
    <sheet name="Table of evaluation criterias" sheetId="7" r:id="rId4"/>
  </sheets>
  <definedNames>
    <definedName name="_ftn1" localSheetId="2">PC!$C$21</definedName>
    <definedName name="_ftn1" localSheetId="1">PVC!$C$21</definedName>
    <definedName name="_ftnref1" localSheetId="2">PC!#REF!</definedName>
    <definedName name="_ftnref1" localSheetId="1">PVC!$D$16</definedName>
    <definedName name="_xlnm.Print_Area" localSheetId="2">PC!$B$2:$H$80</definedName>
    <definedName name="_xlnm.Print_Area" localSheetId="1">PVC!$B$2:$H$89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9" i="7" l="1"/>
  <c r="D16" i="7" l="1"/>
  <c r="D15" i="7"/>
  <c r="D12" i="7"/>
  <c r="D11" i="7"/>
  <c r="D10" i="7"/>
  <c r="D9" i="7"/>
  <c r="D8" i="7"/>
  <c r="D7" i="7"/>
  <c r="D6" i="7"/>
  <c r="D18" i="7" l="1"/>
  <c r="D17" i="7"/>
  <c r="D14" i="7"/>
  <c r="D13" i="7"/>
  <c r="D5" i="7" l="1"/>
  <c r="D4" i="7"/>
</calcChain>
</file>

<file path=xl/sharedStrings.xml><?xml version="1.0" encoding="utf-8"?>
<sst xmlns="http://schemas.openxmlformats.org/spreadsheetml/2006/main" count="274" uniqueCount="67">
  <si>
    <t>EM4102</t>
  </si>
  <si>
    <t>HITAG1</t>
  </si>
  <si>
    <t>Mifare Classic 1kB</t>
  </si>
  <si>
    <t>Mifare Classic 4kB</t>
  </si>
  <si>
    <t>Mifare Plus X 2kB</t>
  </si>
  <si>
    <t>Mifare Plus X 4kB</t>
  </si>
  <si>
    <t>Mifare DESfire ev1 4kB</t>
  </si>
  <si>
    <t>Mifare DESfire ev1 8kB</t>
  </si>
  <si>
    <t>Mifare DESfire ev2 4kB</t>
  </si>
  <si>
    <t>Mifare DESfire ev2 8kB</t>
  </si>
  <si>
    <t>Mifare DESfire ev1 2kB</t>
  </si>
  <si>
    <t>Mifare DESfire ev2 2kB</t>
  </si>
  <si>
    <t>HITAG2</t>
  </si>
  <si>
    <t>Mifare DESfire ev3 2kB</t>
  </si>
  <si>
    <t>Mifare DESfire ev3 4kB</t>
  </si>
  <si>
    <t>Mifare DESfire ev3 8kB</t>
  </si>
  <si>
    <t>Mifare DESfire ev3c 8kB</t>
  </si>
  <si>
    <t>Mifare DESfire ev3c 2kB</t>
  </si>
  <si>
    <t>Mifare DESfire ev3c 4kB</t>
  </si>
  <si>
    <t>Low frequency chip modules (125 kHz, 17 pF)</t>
  </si>
  <si>
    <t xml:space="preserve">Chip modul type </t>
  </si>
  <si>
    <t>Unit offer price in EUR excl. VAT for 1 pcs of prelaminate (*)</t>
  </si>
  <si>
    <t>(*) The participant will fill only a numeric value without specifying the currency. The participant is obliged to price all the listed items</t>
  </si>
  <si>
    <t>PVC materials</t>
  </si>
  <si>
    <t>in basic version 3 x 7 position (435 x 295 mm)</t>
  </si>
  <si>
    <t>High frequency chip modules (13,56 MHz, 17 pF)</t>
  </si>
  <si>
    <t xml:space="preserve">Combination of 2 types of chip modules (Hybrid Prelams, 17 pF) </t>
  </si>
  <si>
    <t>1 st type of chip module</t>
  </si>
  <si>
    <t>2 nd type of chip module</t>
  </si>
  <si>
    <t>Chip modul type</t>
  </si>
  <si>
    <t>Unit offer price in EUR excl. VAT for 1 pcs of prelaminate (*) - 1pcs of Prelams = combination of 2 chip modules)</t>
  </si>
  <si>
    <t>The participant below completes the offer prices for individual combinations of the subject of performance divided according to the material used for the Prelaminate and according to the Prelaminate installation of the specified types of chip modules. The unit prices supplemented below are set as the highest allowable prices and all economically justified costs are included in the stated unit prices, which the participant, as a professional company, must know that will be necessary to carry out the contract under the terms of this contract,  the mood for transport to the place of delivery of the subject of the contract and other costs and a reasonable profit</t>
  </si>
  <si>
    <t>Offer price - PVC</t>
  </si>
  <si>
    <t>Offer price - polykarbonate (PC)</t>
  </si>
  <si>
    <t>in basic version 3 x 5 position (330 x 295 mm)</t>
  </si>
  <si>
    <t>PC material</t>
  </si>
  <si>
    <t>Estimated quantity of Prelamnate to be delivered during the Framework Agreement (pcs)</t>
  </si>
  <si>
    <t>Sum in EUR</t>
  </si>
  <si>
    <t>Weight in %</t>
  </si>
  <si>
    <t>Identification</t>
  </si>
  <si>
    <t>Name of the Evaluation partial criteria (sub-criteria)</t>
  </si>
  <si>
    <t>Annex No. 2</t>
  </si>
  <si>
    <t>INSTRUCTIONS FOR FILLING TENDER PRICE TABLES</t>
  </si>
  <si>
    <t>Table of evaluation criterias</t>
  </si>
  <si>
    <t xml:space="preserve">PVC with chip Mifare Classic 1kB </t>
  </si>
  <si>
    <t xml:space="preserve">PVC with chip Mifare Classic 4kB </t>
  </si>
  <si>
    <t xml:space="preserve">PVC with chip Mifare DESfire ev1 2kB </t>
  </si>
  <si>
    <t xml:space="preserve">PVC with chip Mifare DESfire ev1 4kB </t>
  </si>
  <si>
    <t xml:space="preserve">PVC with chip Mifare DESfire ev1 8kB </t>
  </si>
  <si>
    <t xml:space="preserve">PVC with chip Mifare DESfire ev2 2kB </t>
  </si>
  <si>
    <t xml:space="preserve">PVC with chip Mifare DESfire ev2 4kB </t>
  </si>
  <si>
    <t xml:space="preserve">PVC with chip Mifare DESfire ev2 8kB </t>
  </si>
  <si>
    <t>PVC sum of others</t>
  </si>
  <si>
    <t xml:space="preserve">PC with chip MF Mifare Classic 1kB </t>
  </si>
  <si>
    <t xml:space="preserve">PC with chip MF Mifare Classic 4kB </t>
  </si>
  <si>
    <t>PC with chip Mifare DESfire ev1 4kB</t>
  </si>
  <si>
    <t xml:space="preserve">PC with chip Mifare DESfire ev1 8kB </t>
  </si>
  <si>
    <t xml:space="preserve">PC with chip Mifare DESfire ev2 4kB </t>
  </si>
  <si>
    <t xml:space="preserve">PC with chip Mifare DESfire ev2 8kB </t>
  </si>
  <si>
    <t>PC sum of others</t>
  </si>
  <si>
    <t xml:space="preserve">Combination of 2 types of chip modules (Hybrid Prelaminates, 17 pF) </t>
  </si>
  <si>
    <t>Unit tender price in EUR excl. VAT for 1 pcs of Prelaminate (*)</t>
  </si>
  <si>
    <t>Estimated quantity of Prelaminate to be delivered during this Framework Agreement (pcs)</t>
  </si>
  <si>
    <t>Unit tender price in EUR excl. VAT for 1 pcs of prelaminate (*) - 1pcs of Prelaminates = combination of 2 chip modules)</t>
  </si>
  <si>
    <r>
      <t xml:space="preserve">According to point 10 of the TD, the basic evaluation criterion for the award of a public contract is the economic advantage of the tender. In PVC and PC sheets. </t>
    </r>
    <r>
      <rPr>
        <b/>
        <sz val="11"/>
        <rFont val="Arial"/>
        <family val="2"/>
        <charset val="238"/>
      </rPr>
      <t>The participant shall add to the tables only unit prices (yellow-colored cells) without specifying the currency</t>
    </r>
    <r>
      <rPr>
        <sz val="11"/>
        <rFont val="Arial"/>
        <family val="2"/>
        <charset val="238"/>
      </rPr>
      <t>. The program automatically adds the unit prices of Prelaminates to the table of evaluation criteria with predefined weights of individual criteria. This data will be used for the evaluation of tenders, as stated in point 10.3 of the TD. The signed PVC, PC and Table of evaluation criteria will be submitted in the tender.</t>
    </r>
  </si>
  <si>
    <t>The tenderer is obliged to price all the listed items.</t>
  </si>
  <si>
    <t>Unit prices must be given in numerical format with accuracy of of three decimal places.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</si>
</sst>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
    <numFmt numFmtId="166" formatCode="#,##0&quot; pcs&quot;"/>
  </numFmts>
  <fonts count="12" x14ac:knownFonts="1">
    <font>
      <sz val="10"/>
      <name val="Arial"/>
      <charset val="238"/>
    </font>
    <font>
      <b/>
      <u/>
      <sz val="16"/>
      <name val="Arial"/>
      <family val="2"/>
      <charset val="238"/>
    </font>
    <font>
      <sz val="11"/>
      <name val="Arial"/>
      <family val="2"/>
      <charset val="238"/>
    </font>
    <font>
      <b/>
      <sz val="11"/>
      <name val="Arial"/>
      <family val="2"/>
      <charset val="238"/>
    </font>
    <font>
      <b/>
      <sz val="10"/>
      <name val="Arial"/>
      <family val="2"/>
      <charset val="238"/>
    </font>
    <font>
      <sz val="8"/>
      <name val="Arial"/>
      <charset val="238"/>
    </font>
    <font>
      <sz val="9"/>
      <name val="Arial"/>
      <charset val="238"/>
    </font>
    <font>
      <b/>
      <sz val="14"/>
      <name val="Arial"/>
      <family val="2"/>
      <charset val="238"/>
    </font>
    <font>
      <sz val="10"/>
      <name val="Arial"/>
      <family val="2"/>
      <charset val="238"/>
    </font>
    <font>
      <b/>
      <sz val="11"/>
      <color indexed="12"/>
      <name val="Arial"/>
      <family val="2"/>
      <charset val="238"/>
    </font>
    <font>
      <b/>
      <u/>
      <sz val="11"/>
      <color indexed="10"/>
      <name val="Arial"/>
      <family val="2"/>
      <charset val="238"/>
    </font>
    <font>
      <sz val="9"/>
      <name val="Arial"/>
      <family val="2"/>
      <charset val="238"/>
    </font>
  </fonts>
  <fills count="5">
    <fill>
      <patternFill patternType="none"/>
    </fill>
    <fill>
      <patternFill patternType="gray125"/>
    </fill>
    <fill>
      <patternFill patternType="solid">
        <fgColor indexed="43"/>
        <bgColor indexed="64"/>
      </patternFill>
    </fill>
    <fill>
      <patternFill patternType="solid">
        <fgColor rgb="FFFFFF00"/>
        <bgColor indexed="64"/>
      </patternFill>
    </fill>
    <fill>
      <patternFill patternType="solid">
        <fgColor rgb="FFC4BC96"/>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127">
    <xf numFmtId="0" fontId="0" fillId="0" borderId="0" xfId="0"/>
    <xf numFmtId="0" fontId="0" fillId="0" borderId="0" xfId="0" applyAlignment="1">
      <alignment vertical="top" wrapText="1"/>
    </xf>
    <xf numFmtId="0" fontId="2" fillId="0" borderId="0" xfId="0" applyFont="1" applyAlignment="1"/>
    <xf numFmtId="0" fontId="3" fillId="0" borderId="0" xfId="0" applyFont="1" applyAlignment="1"/>
    <xf numFmtId="0" fontId="6" fillId="0" borderId="0" xfId="0" applyFont="1" applyFill="1" applyBorder="1" applyAlignment="1">
      <alignment horizontal="justify" vertical="justify" wrapText="1"/>
    </xf>
    <xf numFmtId="0" fontId="3" fillId="0" borderId="0" xfId="0" applyFont="1" applyAlignment="1"/>
    <xf numFmtId="0" fontId="0" fillId="0" borderId="0" xfId="0" applyBorder="1"/>
    <xf numFmtId="0" fontId="10" fillId="0" borderId="0" xfId="0" applyFont="1" applyBorder="1"/>
    <xf numFmtId="0" fontId="2" fillId="0" borderId="0" xfId="0" applyFont="1" applyBorder="1"/>
    <xf numFmtId="0" fontId="3" fillId="0" borderId="0" xfId="0" quotePrefix="1" applyFont="1" applyAlignment="1"/>
    <xf numFmtId="0" fontId="0" fillId="0" borderId="1" xfId="0" applyBorder="1" applyAlignment="1">
      <alignment horizontal="center" vertical="top" wrapText="1"/>
    </xf>
    <xf numFmtId="0" fontId="4" fillId="0" borderId="0" xfId="0" applyFont="1"/>
    <xf numFmtId="0" fontId="2" fillId="0" borderId="29"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8" xfId="0" applyFont="1" applyFill="1" applyBorder="1" applyAlignment="1">
      <alignment horizontal="center" vertical="center" wrapText="1"/>
    </xf>
    <xf numFmtId="0" fontId="8" fillId="0" borderId="5" xfId="0" applyFont="1" applyBorder="1" applyAlignment="1">
      <alignment horizontal="left" vertical="top" wrapText="1" indent="1"/>
    </xf>
    <xf numFmtId="0" fontId="0" fillId="0" borderId="5" xfId="0" applyBorder="1" applyAlignment="1">
      <alignment horizontal="left" vertical="top" wrapText="1" indent="1"/>
    </xf>
    <xf numFmtId="0" fontId="2" fillId="0" borderId="1" xfId="0" applyFont="1" applyBorder="1" applyAlignment="1">
      <alignment vertical="center" wrapText="1"/>
    </xf>
    <xf numFmtId="10" fontId="2" fillId="0" borderId="1"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vertical="center" wrapText="1"/>
    </xf>
    <xf numFmtId="10" fontId="2" fillId="0" borderId="2" xfId="0" applyNumberFormat="1" applyFont="1" applyBorder="1" applyAlignment="1">
      <alignment horizontal="center" vertical="center" wrapText="1"/>
    </xf>
    <xf numFmtId="164" fontId="0" fillId="3" borderId="15" xfId="0" applyNumberFormat="1" applyFill="1" applyBorder="1"/>
    <xf numFmtId="0" fontId="2" fillId="0" borderId="5" xfId="0" applyFont="1" applyBorder="1" applyAlignment="1">
      <alignment horizontal="center" vertical="center" wrapText="1"/>
    </xf>
    <xf numFmtId="164" fontId="0" fillId="3" borderId="36" xfId="0" applyNumberFormat="1" applyFill="1" applyBorder="1"/>
    <xf numFmtId="0" fontId="2" fillId="0" borderId="6" xfId="0" applyFont="1" applyBorder="1" applyAlignment="1">
      <alignment horizontal="center" vertical="center" wrapText="1"/>
    </xf>
    <xf numFmtId="0" fontId="2" fillId="0" borderId="3" xfId="0" applyFont="1" applyBorder="1" applyAlignment="1">
      <alignment vertical="center" wrapText="1"/>
    </xf>
    <xf numFmtId="10" fontId="2" fillId="0" borderId="3" xfId="0" applyNumberFormat="1" applyFont="1" applyBorder="1" applyAlignment="1">
      <alignment horizontal="center" vertical="center" wrapText="1"/>
    </xf>
    <xf numFmtId="164" fontId="0" fillId="3" borderId="40" xfId="0" applyNumberFormat="1" applyFill="1" applyBorder="1"/>
    <xf numFmtId="0" fontId="2" fillId="0" borderId="1" xfId="0" applyFont="1" applyFill="1" applyBorder="1" applyAlignment="1">
      <alignment vertical="center" wrapText="1"/>
    </xf>
    <xf numFmtId="10" fontId="0" fillId="0" borderId="0" xfId="0" applyNumberFormat="1"/>
    <xf numFmtId="0" fontId="8" fillId="0" borderId="6" xfId="0" applyFont="1" applyBorder="1" applyAlignment="1">
      <alignment horizontal="left" vertical="top" wrapText="1" indent="1"/>
    </xf>
    <xf numFmtId="0" fontId="4" fillId="2" borderId="7" xfId="0" applyFont="1" applyFill="1" applyBorder="1" applyAlignment="1">
      <alignment horizontal="center" vertical="center" wrapText="1"/>
    </xf>
    <xf numFmtId="0" fontId="0" fillId="0" borderId="41" xfId="0" applyBorder="1" applyAlignment="1">
      <alignment horizontal="left" vertical="top" wrapText="1" indent="1"/>
    </xf>
    <xf numFmtId="0" fontId="0" fillId="0" borderId="42" xfId="0" applyBorder="1" applyAlignment="1">
      <alignment horizontal="center" vertical="top" wrapText="1"/>
    </xf>
    <xf numFmtId="0" fontId="0" fillId="0" borderId="12" xfId="0" applyBorder="1" applyAlignment="1">
      <alignment horizontal="left" vertical="top" wrapText="1" indent="1"/>
    </xf>
    <xf numFmtId="0" fontId="0" fillId="0" borderId="11" xfId="0" applyBorder="1" applyAlignment="1">
      <alignment horizontal="left" vertical="top" wrapText="1" indent="1"/>
    </xf>
    <xf numFmtId="0" fontId="0" fillId="0" borderId="3" xfId="0" applyBorder="1" applyAlignment="1">
      <alignment horizontal="center" vertical="top" wrapText="1"/>
    </xf>
    <xf numFmtId="0" fontId="4" fillId="2" borderId="47"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0" fillId="0" borderId="0" xfId="0" applyAlignment="1">
      <alignment horizontal="center" wrapText="1"/>
    </xf>
    <xf numFmtId="0" fontId="8" fillId="0" borderId="0" xfId="0" applyFont="1"/>
    <xf numFmtId="0" fontId="8" fillId="0" borderId="0" xfId="0" applyFont="1" applyAlignment="1">
      <alignment horizontal="center"/>
    </xf>
    <xf numFmtId="0" fontId="7" fillId="0" borderId="0" xfId="0" applyFont="1" applyBorder="1" applyAlignment="1">
      <alignment horizontal="center"/>
    </xf>
    <xf numFmtId="0" fontId="2" fillId="0" borderId="0" xfId="0" applyFont="1" applyAlignment="1">
      <alignment horizontal="justify" vertical="justify" wrapText="1"/>
    </xf>
    <xf numFmtId="0" fontId="2" fillId="0" borderId="0" xfId="0" applyFont="1" applyAlignment="1">
      <alignment horizontal="justify" vertical="justify"/>
    </xf>
    <xf numFmtId="0" fontId="9" fillId="0" borderId="0" xfId="0" applyFont="1" applyFill="1" applyBorder="1" applyAlignment="1">
      <alignment horizontal="justify" vertical="center" wrapText="1"/>
    </xf>
    <xf numFmtId="0" fontId="4" fillId="2" borderId="8" xfId="0" applyFont="1" applyFill="1" applyBorder="1" applyAlignment="1">
      <alignment horizontal="center" vertical="center" wrapText="1"/>
    </xf>
    <xf numFmtId="0" fontId="4" fillId="2" borderId="35"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45" xfId="0" applyFont="1" applyFill="1" applyBorder="1" applyAlignment="1">
      <alignment horizontal="center" vertical="center" wrapText="1"/>
    </xf>
    <xf numFmtId="165" fontId="0" fillId="3" borderId="10" xfId="0" applyNumberFormat="1" applyFill="1" applyBorder="1" applyAlignment="1" applyProtection="1">
      <alignment horizontal="center" vertical="top" wrapText="1"/>
      <protection locked="0"/>
    </xf>
    <xf numFmtId="165" fontId="0" fillId="3" borderId="37" xfId="0" applyNumberFormat="1" applyFill="1" applyBorder="1" applyAlignment="1" applyProtection="1">
      <alignment horizontal="center" vertical="top" wrapText="1"/>
      <protection locked="0"/>
    </xf>
    <xf numFmtId="166" fontId="0" fillId="0" borderId="1" xfId="0" applyNumberFormat="1" applyBorder="1" applyAlignment="1">
      <alignment horizontal="center" vertical="top" wrapText="1"/>
    </xf>
    <xf numFmtId="165" fontId="0" fillId="3" borderId="1" xfId="0" applyNumberFormat="1" applyFill="1" applyBorder="1" applyAlignment="1" applyProtection="1">
      <alignment horizontal="center" vertical="top" wrapText="1"/>
      <protection locked="0"/>
    </xf>
    <xf numFmtId="165" fontId="0" fillId="3" borderId="36" xfId="0" applyNumberFormat="1" applyFill="1" applyBorder="1" applyAlignment="1" applyProtection="1">
      <alignment horizontal="center" vertical="top" wrapText="1"/>
      <protection locked="0"/>
    </xf>
    <xf numFmtId="0" fontId="6" fillId="0" borderId="0" xfId="0" applyFont="1" applyFill="1" applyBorder="1" applyAlignment="1">
      <alignment horizontal="justify" vertical="justify" wrapText="1"/>
    </xf>
    <xf numFmtId="166" fontId="0" fillId="0" borderId="3" xfId="0" applyNumberFormat="1" applyBorder="1" applyAlignment="1">
      <alignment horizontal="center" vertical="top" wrapText="1"/>
    </xf>
    <xf numFmtId="0" fontId="0" fillId="0" borderId="5" xfId="0" applyFill="1" applyBorder="1" applyAlignment="1">
      <alignment horizontal="left" vertical="top" wrapText="1" indent="1"/>
    </xf>
    <xf numFmtId="0" fontId="0" fillId="0" borderId="1" xfId="0" applyFill="1" applyBorder="1" applyAlignment="1">
      <alignment horizontal="left" vertical="top" wrapText="1" indent="1"/>
    </xf>
    <xf numFmtId="166" fontId="0" fillId="0" borderId="16" xfId="0" applyNumberFormat="1" applyBorder="1" applyAlignment="1">
      <alignment horizontal="center" vertical="top" wrapText="1"/>
    </xf>
    <xf numFmtId="166" fontId="0" fillId="0" borderId="27" xfId="0" applyNumberFormat="1" applyBorder="1" applyAlignment="1">
      <alignment horizontal="center" vertical="top" wrapText="1"/>
    </xf>
    <xf numFmtId="166" fontId="0" fillId="0" borderId="25" xfId="0" applyNumberFormat="1" applyBorder="1" applyAlignment="1">
      <alignment horizontal="center" vertical="top" wrapText="1"/>
    </xf>
    <xf numFmtId="165" fontId="0" fillId="3" borderId="16" xfId="0" applyNumberFormat="1" applyFill="1" applyBorder="1" applyAlignment="1" applyProtection="1">
      <alignment horizontal="center" vertical="top" wrapText="1"/>
      <protection locked="0"/>
    </xf>
    <xf numFmtId="165" fontId="0" fillId="3" borderId="39" xfId="0" applyNumberFormat="1" applyFill="1" applyBorder="1" applyAlignment="1" applyProtection="1">
      <alignment horizontal="center" vertical="top" wrapText="1"/>
      <protection locked="0"/>
    </xf>
    <xf numFmtId="0" fontId="8" fillId="0" borderId="5" xfId="0" applyFont="1" applyFill="1" applyBorder="1" applyAlignment="1">
      <alignment horizontal="left" vertical="top" wrapText="1" indent="1"/>
    </xf>
    <xf numFmtId="0" fontId="4" fillId="2" borderId="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21" xfId="0" applyFont="1" applyFill="1" applyBorder="1" applyAlignment="1">
      <alignment horizontal="center" vertical="center" wrapText="1"/>
    </xf>
    <xf numFmtId="166" fontId="0" fillId="0" borderId="2" xfId="0" applyNumberFormat="1" applyBorder="1" applyAlignment="1">
      <alignment horizontal="center" vertical="top" wrapText="1"/>
    </xf>
    <xf numFmtId="0" fontId="8" fillId="0" borderId="26" xfId="0" applyFont="1" applyFill="1" applyBorder="1" applyAlignment="1">
      <alignment horizontal="left" vertical="top" wrapText="1" indent="1"/>
    </xf>
    <xf numFmtId="0" fontId="0" fillId="0" borderId="25" xfId="0" applyFill="1" applyBorder="1" applyAlignment="1">
      <alignment horizontal="left" vertical="top" wrapText="1" indent="1"/>
    </xf>
    <xf numFmtId="165" fontId="0" fillId="3" borderId="2" xfId="0" applyNumberFormat="1" applyFill="1" applyBorder="1" applyAlignment="1" applyProtection="1">
      <alignment horizontal="center" vertical="top" wrapText="1"/>
      <protection locked="0"/>
    </xf>
    <xf numFmtId="165" fontId="0" fillId="3" borderId="15" xfId="0" applyNumberFormat="1" applyFill="1" applyBorder="1" applyAlignment="1" applyProtection="1">
      <alignment horizontal="center" vertical="top" wrapText="1"/>
      <protection locked="0"/>
    </xf>
    <xf numFmtId="0" fontId="11" fillId="0" borderId="0" xfId="0" applyFont="1" applyFill="1" applyBorder="1" applyAlignment="1">
      <alignment horizontal="justify" vertical="justify" wrapText="1"/>
    </xf>
    <xf numFmtId="0" fontId="0" fillId="0" borderId="5" xfId="0" applyBorder="1" applyAlignment="1">
      <alignment horizontal="left" vertical="top" wrapText="1" indent="1"/>
    </xf>
    <xf numFmtId="0" fontId="0" fillId="0" borderId="1" xfId="0" applyBorder="1" applyAlignment="1">
      <alignment horizontal="left" vertical="top" wrapText="1" indent="1"/>
    </xf>
    <xf numFmtId="165" fontId="0" fillId="3" borderId="3" xfId="0" applyNumberFormat="1" applyFill="1" applyBorder="1" applyAlignment="1" applyProtection="1">
      <alignment horizontal="center" vertical="top" wrapText="1"/>
      <protection locked="0"/>
    </xf>
    <xf numFmtId="165" fontId="0" fillId="3" borderId="40" xfId="0" applyNumberFormat="1" applyFill="1" applyBorder="1" applyAlignment="1" applyProtection="1">
      <alignment horizontal="center" vertical="top" wrapText="1"/>
      <protection locked="0"/>
    </xf>
    <xf numFmtId="0" fontId="0" fillId="0" borderId="6" xfId="0" applyBorder="1" applyAlignment="1">
      <alignment horizontal="left" vertical="top" wrapText="1" indent="1"/>
    </xf>
    <xf numFmtId="0" fontId="0" fillId="0" borderId="3" xfId="0" applyBorder="1" applyAlignment="1">
      <alignment horizontal="left" vertical="top" wrapText="1" inden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165" fontId="0" fillId="3" borderId="42" xfId="0" applyNumberFormat="1" applyFill="1" applyBorder="1" applyAlignment="1" applyProtection="1">
      <alignment horizontal="center" vertical="top" wrapText="1"/>
      <protection locked="0"/>
    </xf>
    <xf numFmtId="165" fontId="0" fillId="3" borderId="46" xfId="0" applyNumberFormat="1" applyFill="1" applyBorder="1" applyAlignment="1" applyProtection="1">
      <alignment horizontal="center" vertical="top" wrapText="1"/>
      <protection locked="0"/>
    </xf>
    <xf numFmtId="0" fontId="1" fillId="0" borderId="0" xfId="0" applyFont="1" applyAlignment="1">
      <alignment horizontal="center"/>
    </xf>
    <xf numFmtId="0" fontId="0" fillId="0" borderId="4" xfId="0" applyFill="1" applyBorder="1" applyAlignment="1">
      <alignment horizontal="left" vertical="top" wrapText="1" indent="1"/>
    </xf>
    <xf numFmtId="0" fontId="0" fillId="0" borderId="2" xfId="0" applyFill="1" applyBorder="1" applyAlignment="1">
      <alignment horizontal="left" vertical="top" wrapText="1" indent="1"/>
    </xf>
    <xf numFmtId="0" fontId="4" fillId="2" borderId="30" xfId="0" applyFont="1" applyFill="1" applyBorder="1" applyAlignment="1">
      <alignment horizontal="center" vertical="center" wrapText="1"/>
    </xf>
    <xf numFmtId="0" fontId="4" fillId="2" borderId="22" xfId="0" applyFont="1" applyFill="1" applyBorder="1" applyAlignment="1">
      <alignment horizontal="center" vertical="center" wrapText="1"/>
    </xf>
    <xf numFmtId="165" fontId="0" fillId="3" borderId="23" xfId="0" applyNumberFormat="1" applyFill="1" applyBorder="1" applyAlignment="1" applyProtection="1">
      <alignment horizontal="center" vertical="top" wrapText="1"/>
      <protection locked="0"/>
    </xf>
    <xf numFmtId="165" fontId="0" fillId="3" borderId="38" xfId="0" applyNumberFormat="1" applyFill="1" applyBorder="1" applyAlignment="1" applyProtection="1">
      <alignment horizontal="center" vertical="top" wrapText="1"/>
      <protection locked="0"/>
    </xf>
    <xf numFmtId="0" fontId="0" fillId="0" borderId="0" xfId="0" applyAlignment="1">
      <alignment horizontal="justify" vertical="justify" wrapText="1"/>
    </xf>
    <xf numFmtId="0" fontId="0" fillId="0" borderId="4" xfId="0" applyBorder="1" applyAlignment="1">
      <alignment horizontal="left" vertical="top" wrapText="1" indent="1"/>
    </xf>
    <xf numFmtId="0" fontId="0" fillId="0" borderId="2" xfId="0" applyBorder="1" applyAlignment="1">
      <alignment horizontal="left" vertical="top" wrapText="1" indent="1"/>
    </xf>
    <xf numFmtId="0" fontId="4" fillId="0" borderId="0" xfId="0" applyFont="1" applyAlignment="1">
      <alignment vertical="top" wrapText="1"/>
    </xf>
    <xf numFmtId="0" fontId="0" fillId="0" borderId="26" xfId="0" applyFill="1" applyBorder="1" applyAlignment="1">
      <alignment horizontal="left" vertical="top" wrapText="1" indent="1"/>
    </xf>
    <xf numFmtId="0" fontId="6" fillId="0" borderId="13" xfId="0" applyFont="1" applyFill="1" applyBorder="1" applyAlignment="1">
      <alignment horizontal="justify" vertical="justify" wrapText="1"/>
    </xf>
    <xf numFmtId="166" fontId="0" fillId="0" borderId="42" xfId="0" applyNumberFormat="1" applyBorder="1" applyAlignment="1">
      <alignment horizontal="center" vertical="top" wrapText="1"/>
    </xf>
    <xf numFmtId="0" fontId="8" fillId="0" borderId="6" xfId="0" applyFont="1" applyFill="1" applyBorder="1" applyAlignment="1">
      <alignment horizontal="left" vertical="top" wrapText="1" indent="1"/>
    </xf>
    <xf numFmtId="0" fontId="0" fillId="0" borderId="3" xfId="0" applyFill="1" applyBorder="1" applyAlignment="1">
      <alignment horizontal="left" vertical="top" wrapText="1" indent="1"/>
    </xf>
    <xf numFmtId="166" fontId="0" fillId="0" borderId="10" xfId="0" applyNumberFormat="1" applyBorder="1" applyAlignment="1">
      <alignment horizontal="center" vertical="top" wrapText="1"/>
    </xf>
    <xf numFmtId="166" fontId="0" fillId="0" borderId="32" xfId="0" applyNumberFormat="1" applyBorder="1" applyAlignment="1">
      <alignment horizontal="center" vertical="top" wrapText="1"/>
    </xf>
    <xf numFmtId="166" fontId="0" fillId="0" borderId="11" xfId="0" applyNumberFormat="1" applyBorder="1" applyAlignment="1">
      <alignment horizontal="center" vertical="top" wrapText="1"/>
    </xf>
    <xf numFmtId="0" fontId="11" fillId="0" borderId="13" xfId="0" applyFont="1" applyFill="1" applyBorder="1" applyAlignment="1">
      <alignment horizontal="justify" vertical="justify" wrapText="1"/>
    </xf>
    <xf numFmtId="0" fontId="0" fillId="0" borderId="34" xfId="0" applyBorder="1" applyAlignment="1">
      <alignment horizontal="left" vertical="top" wrapText="1" indent="1"/>
    </xf>
    <xf numFmtId="0" fontId="0" fillId="0" borderId="31" xfId="0" applyBorder="1" applyAlignment="1">
      <alignment horizontal="left" vertical="top" wrapText="1" indent="1"/>
    </xf>
    <xf numFmtId="166" fontId="0" fillId="0" borderId="23" xfId="0" applyNumberFormat="1" applyBorder="1" applyAlignment="1">
      <alignment horizontal="center" vertical="top" wrapText="1"/>
    </xf>
    <xf numFmtId="166" fontId="0" fillId="0" borderId="33" xfId="0" applyNumberFormat="1" applyBorder="1" applyAlignment="1">
      <alignment horizontal="center" vertical="top" wrapText="1"/>
    </xf>
    <xf numFmtId="166" fontId="0" fillId="0" borderId="31" xfId="0" applyNumberFormat="1" applyBorder="1" applyAlignment="1">
      <alignment horizontal="center" vertical="top" wrapText="1"/>
    </xf>
    <xf numFmtId="0" fontId="0" fillId="0" borderId="26" xfId="0" applyBorder="1" applyAlignment="1">
      <alignment horizontal="left" vertical="top" wrapText="1" indent="1"/>
    </xf>
    <xf numFmtId="0" fontId="0" fillId="0" borderId="25" xfId="0" applyBorder="1" applyAlignment="1">
      <alignment horizontal="left" vertical="top" wrapText="1" indent="1"/>
    </xf>
    <xf numFmtId="0" fontId="8" fillId="0" borderId="43" xfId="0" applyFont="1" applyFill="1" applyBorder="1" applyAlignment="1">
      <alignment horizontal="left" vertical="top" wrapText="1" indent="1"/>
    </xf>
    <xf numFmtId="0" fontId="0" fillId="0" borderId="44" xfId="0" applyFill="1" applyBorder="1" applyAlignment="1">
      <alignment horizontal="left" vertical="top" wrapText="1" indent="1"/>
    </xf>
    <xf numFmtId="166" fontId="0" fillId="0" borderId="44" xfId="0" applyNumberFormat="1" applyBorder="1" applyAlignment="1">
      <alignment horizontal="center" vertical="top" wrapText="1"/>
    </xf>
    <xf numFmtId="0" fontId="8" fillId="0" borderId="0" xfId="0" applyFont="1" applyAlignment="1">
      <alignment horizontal="center" wrapText="1"/>
    </xf>
    <xf numFmtId="0" fontId="0" fillId="0" borderId="0" xfId="0" applyAlignment="1">
      <alignment horizontal="center" wrapText="1"/>
    </xf>
    <xf numFmtId="0" fontId="1" fillId="0" borderId="14" xfId="0" applyFont="1" applyBorder="1" applyAlignment="1">
      <alignment horizontal="center" vertical="center"/>
    </xf>
    <xf numFmtId="0" fontId="0" fillId="0" borderId="14" xfId="0" applyBorder="1" applyAlignment="1">
      <alignment horizontal="center" vertical="center"/>
    </xf>
    <xf numFmtId="0" fontId="2" fillId="4" borderId="19" xfId="0" applyFont="1" applyFill="1" applyBorder="1" applyAlignment="1">
      <alignment vertical="center" wrapText="1"/>
    </xf>
    <xf numFmtId="0" fontId="2" fillId="4" borderId="13" xfId="0" applyFont="1" applyFill="1" applyBorder="1" applyAlignment="1">
      <alignment vertical="center" wrapText="1"/>
    </xf>
    <xf numFmtId="0" fontId="2" fillId="4" borderId="35" xfId="0" applyFont="1" applyFill="1" applyBorder="1" applyAlignment="1">
      <alignmen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6"/>
  <sheetViews>
    <sheetView tabSelected="1" workbookViewId="0">
      <selection activeCell="O20" sqref="O20"/>
    </sheetView>
  </sheetViews>
  <sheetFormatPr defaultRowHeight="12.75" x14ac:dyDescent="0.2"/>
  <cols>
    <col min="9" max="9" width="11.42578125" customWidth="1"/>
  </cols>
  <sheetData>
    <row r="1" spans="1:9" x14ac:dyDescent="0.2">
      <c r="I1" s="41" t="s">
        <v>41</v>
      </c>
    </row>
    <row r="3" spans="1:9" ht="18" x14ac:dyDescent="0.25">
      <c r="A3" s="43" t="s">
        <v>42</v>
      </c>
      <c r="B3" s="43"/>
      <c r="C3" s="43"/>
      <c r="D3" s="43"/>
      <c r="E3" s="43"/>
      <c r="F3" s="43"/>
      <c r="G3" s="43"/>
      <c r="H3" s="43"/>
      <c r="I3" s="43"/>
    </row>
    <row r="4" spans="1:9" x14ac:dyDescent="0.2">
      <c r="A4" s="6"/>
      <c r="B4" s="6"/>
      <c r="C4" s="6"/>
      <c r="D4" s="6"/>
      <c r="E4" s="6"/>
      <c r="F4" s="6"/>
      <c r="G4" s="6"/>
      <c r="H4" s="6"/>
      <c r="I4" s="6"/>
    </row>
    <row r="6" spans="1:9" x14ac:dyDescent="0.2">
      <c r="A6" s="44" t="s">
        <v>64</v>
      </c>
      <c r="B6" s="45"/>
      <c r="C6" s="45"/>
      <c r="D6" s="45"/>
      <c r="E6" s="45"/>
      <c r="F6" s="45"/>
      <c r="G6" s="45"/>
      <c r="H6" s="45"/>
      <c r="I6" s="45"/>
    </row>
    <row r="7" spans="1:9" x14ac:dyDescent="0.2">
      <c r="A7" s="45"/>
      <c r="B7" s="45"/>
      <c r="C7" s="45"/>
      <c r="D7" s="45"/>
      <c r="E7" s="45"/>
      <c r="F7" s="45"/>
      <c r="G7" s="45"/>
      <c r="H7" s="45"/>
      <c r="I7" s="45"/>
    </row>
    <row r="8" spans="1:9" x14ac:dyDescent="0.2">
      <c r="A8" s="45"/>
      <c r="B8" s="45"/>
      <c r="C8" s="45"/>
      <c r="D8" s="45"/>
      <c r="E8" s="45"/>
      <c r="F8" s="45"/>
      <c r="G8" s="45"/>
      <c r="H8" s="45"/>
      <c r="I8" s="45"/>
    </row>
    <row r="9" spans="1:9" x14ac:dyDescent="0.2">
      <c r="A9" s="45"/>
      <c r="B9" s="45"/>
      <c r="C9" s="45"/>
      <c r="D9" s="45"/>
      <c r="E9" s="45"/>
      <c r="F9" s="45"/>
      <c r="G9" s="45"/>
      <c r="H9" s="45"/>
      <c r="I9" s="45"/>
    </row>
    <row r="10" spans="1:9" x14ac:dyDescent="0.2">
      <c r="A10" s="45"/>
      <c r="B10" s="45"/>
      <c r="C10" s="45"/>
      <c r="D10" s="45"/>
      <c r="E10" s="45"/>
      <c r="F10" s="45"/>
      <c r="G10" s="45"/>
      <c r="H10" s="45"/>
      <c r="I10" s="45"/>
    </row>
    <row r="11" spans="1:9" x14ac:dyDescent="0.2">
      <c r="A11" s="45"/>
      <c r="B11" s="45"/>
      <c r="C11" s="45"/>
      <c r="D11" s="45"/>
      <c r="E11" s="45"/>
      <c r="F11" s="45"/>
      <c r="G11" s="45"/>
      <c r="H11" s="45"/>
      <c r="I11" s="45"/>
    </row>
    <row r="12" spans="1:9" x14ac:dyDescent="0.2">
      <c r="A12" s="45"/>
      <c r="B12" s="45"/>
      <c r="C12" s="45"/>
      <c r="D12" s="45"/>
      <c r="E12" s="45"/>
      <c r="F12" s="45"/>
      <c r="G12" s="45"/>
      <c r="H12" s="45"/>
      <c r="I12" s="45"/>
    </row>
    <row r="13" spans="1:9" x14ac:dyDescent="0.2">
      <c r="A13" s="45"/>
      <c r="B13" s="45"/>
      <c r="C13" s="45"/>
      <c r="D13" s="45"/>
      <c r="E13" s="45"/>
      <c r="F13" s="45"/>
      <c r="G13" s="45"/>
      <c r="H13" s="45"/>
      <c r="I13" s="45"/>
    </row>
    <row r="14" spans="1:9" x14ac:dyDescent="0.2">
      <c r="A14" s="45"/>
      <c r="B14" s="45"/>
      <c r="C14" s="45"/>
      <c r="D14" s="45"/>
      <c r="E14" s="45"/>
      <c r="F14" s="45"/>
      <c r="G14" s="45"/>
      <c r="H14" s="45"/>
      <c r="I14" s="45"/>
    </row>
    <row r="15" spans="1:9" x14ac:dyDescent="0.2">
      <c r="A15" s="45"/>
      <c r="B15" s="45"/>
      <c r="C15" s="45"/>
      <c r="D15" s="45"/>
      <c r="E15" s="45"/>
      <c r="F15" s="45"/>
      <c r="G15" s="45"/>
      <c r="H15" s="45"/>
      <c r="I15" s="45"/>
    </row>
    <row r="16" spans="1:9" x14ac:dyDescent="0.2">
      <c r="A16" s="45"/>
      <c r="B16" s="45"/>
      <c r="C16" s="45"/>
      <c r="D16" s="45"/>
      <c r="E16" s="45"/>
      <c r="F16" s="45"/>
      <c r="G16" s="45"/>
      <c r="H16" s="45"/>
      <c r="I16" s="45"/>
    </row>
    <row r="17" spans="1:9" x14ac:dyDescent="0.2">
      <c r="A17" s="45"/>
      <c r="B17" s="45"/>
      <c r="C17" s="45"/>
      <c r="D17" s="45"/>
      <c r="E17" s="45"/>
      <c r="F17" s="45"/>
      <c r="G17" s="45"/>
      <c r="H17" s="45"/>
      <c r="I17" s="45"/>
    </row>
    <row r="18" spans="1:9" x14ac:dyDescent="0.2">
      <c r="A18" s="45"/>
      <c r="B18" s="45"/>
      <c r="C18" s="45"/>
      <c r="D18" s="45"/>
      <c r="E18" s="45"/>
      <c r="F18" s="45"/>
      <c r="G18" s="45"/>
      <c r="H18" s="45"/>
      <c r="I18" s="45"/>
    </row>
    <row r="19" spans="1:9" x14ac:dyDescent="0.2">
      <c r="A19" s="45"/>
      <c r="B19" s="45"/>
      <c r="C19" s="45"/>
      <c r="D19" s="45"/>
      <c r="E19" s="45"/>
      <c r="F19" s="45"/>
      <c r="G19" s="45"/>
      <c r="H19" s="45"/>
      <c r="I19" s="45"/>
    </row>
    <row r="20" spans="1:9" x14ac:dyDescent="0.2">
      <c r="A20" s="45"/>
      <c r="B20" s="45"/>
      <c r="C20" s="45"/>
      <c r="D20" s="45"/>
      <c r="E20" s="45"/>
      <c r="F20" s="45"/>
      <c r="G20" s="45"/>
      <c r="H20" s="45"/>
      <c r="I20" s="45"/>
    </row>
    <row r="21" spans="1:9" x14ac:dyDescent="0.2">
      <c r="A21" s="45"/>
      <c r="B21" s="45"/>
      <c r="C21" s="45"/>
      <c r="D21" s="45"/>
      <c r="E21" s="45"/>
      <c r="F21" s="45"/>
      <c r="G21" s="45"/>
      <c r="H21" s="45"/>
      <c r="I21" s="45"/>
    </row>
    <row r="22" spans="1:9" x14ac:dyDescent="0.2">
      <c r="A22" s="45"/>
      <c r="B22" s="45"/>
      <c r="C22" s="45"/>
      <c r="D22" s="45"/>
      <c r="E22" s="45"/>
      <c r="F22" s="45"/>
      <c r="G22" s="45"/>
      <c r="H22" s="45"/>
      <c r="I22" s="45"/>
    </row>
    <row r="25" spans="1:9" ht="30" customHeight="1" x14ac:dyDescent="0.2">
      <c r="A25" s="46" t="s">
        <v>66</v>
      </c>
      <c r="B25" s="46"/>
      <c r="C25" s="46"/>
      <c r="D25" s="46"/>
      <c r="E25" s="46"/>
      <c r="F25" s="46"/>
      <c r="G25" s="46"/>
      <c r="H25" s="46"/>
      <c r="I25" s="46"/>
    </row>
    <row r="26" spans="1:9" ht="15" x14ac:dyDescent="0.25">
      <c r="A26" s="7" t="s">
        <v>65</v>
      </c>
      <c r="B26" s="8"/>
      <c r="C26" s="8"/>
      <c r="D26" s="8"/>
      <c r="E26" s="8"/>
      <c r="F26" s="8"/>
      <c r="G26" s="8"/>
      <c r="H26" s="8"/>
      <c r="I26" s="8"/>
    </row>
  </sheetData>
  <mergeCells count="3">
    <mergeCell ref="A3:I3"/>
    <mergeCell ref="A6:I22"/>
    <mergeCell ref="A25:I25"/>
  </mergeCells>
  <pageMargins left="0.70866141732283472" right="0.70866141732283472" top="0.78740157480314965" bottom="0.78740157480314965" header="0.31496062992125984" footer="0.31496062992125984"/>
  <pageSetup paperSize="9" orientation="portrait" horizont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H90"/>
  <sheetViews>
    <sheetView showGridLines="0" topLeftCell="A67" zoomScale="110" zoomScaleNormal="110" workbookViewId="0">
      <selection activeCell="A89" sqref="A89:E90"/>
    </sheetView>
  </sheetViews>
  <sheetFormatPr defaultRowHeight="12.75" x14ac:dyDescent="0.2"/>
  <cols>
    <col min="2" max="2" width="26" customWidth="1"/>
    <col min="3" max="3" width="15.28515625" customWidth="1"/>
    <col min="5" max="5" width="25.140625" customWidth="1"/>
    <col min="8" max="8" width="12.5703125" customWidth="1"/>
    <col min="11" max="11" width="9.140625" customWidth="1"/>
  </cols>
  <sheetData>
    <row r="2" spans="2:8" ht="20.25" x14ac:dyDescent="0.3">
      <c r="B2" s="90" t="s">
        <v>32</v>
      </c>
      <c r="C2" s="90"/>
      <c r="D2" s="90"/>
      <c r="E2" s="90"/>
      <c r="F2" s="90"/>
      <c r="G2" s="90"/>
      <c r="H2" s="90"/>
    </row>
    <row r="4" spans="2:8" ht="12.75" customHeight="1" x14ac:dyDescent="0.2">
      <c r="B4" s="97" t="s">
        <v>31</v>
      </c>
      <c r="C4" s="97"/>
      <c r="D4" s="97"/>
      <c r="E4" s="97"/>
      <c r="F4" s="97"/>
      <c r="G4" s="97"/>
      <c r="H4" s="97"/>
    </row>
    <row r="5" spans="2:8" x14ac:dyDescent="0.2">
      <c r="B5" s="97"/>
      <c r="C5" s="97"/>
      <c r="D5" s="97"/>
      <c r="E5" s="97"/>
      <c r="F5" s="97"/>
      <c r="G5" s="97"/>
      <c r="H5" s="97"/>
    </row>
    <row r="6" spans="2:8" x14ac:dyDescent="0.2">
      <c r="B6" s="97"/>
      <c r="C6" s="97"/>
      <c r="D6" s="97"/>
      <c r="E6" s="97"/>
      <c r="F6" s="97"/>
      <c r="G6" s="97"/>
      <c r="H6" s="97"/>
    </row>
    <row r="7" spans="2:8" x14ac:dyDescent="0.2">
      <c r="B7" s="97"/>
      <c r="C7" s="97"/>
      <c r="D7" s="97"/>
      <c r="E7" s="97"/>
      <c r="F7" s="97"/>
      <c r="G7" s="97"/>
      <c r="H7" s="97"/>
    </row>
    <row r="8" spans="2:8" x14ac:dyDescent="0.2">
      <c r="B8" s="97"/>
      <c r="C8" s="97"/>
      <c r="D8" s="97"/>
      <c r="E8" s="97"/>
      <c r="F8" s="97"/>
      <c r="G8" s="97"/>
      <c r="H8" s="97"/>
    </row>
    <row r="9" spans="2:8" x14ac:dyDescent="0.2">
      <c r="B9" s="97"/>
      <c r="C9" s="97"/>
      <c r="D9" s="97"/>
      <c r="E9" s="97"/>
      <c r="F9" s="97"/>
      <c r="G9" s="97"/>
      <c r="H9" s="97"/>
    </row>
    <row r="10" spans="2:8" x14ac:dyDescent="0.2">
      <c r="B10" s="1"/>
      <c r="C10" s="1"/>
      <c r="D10" s="1"/>
      <c r="E10" s="1"/>
      <c r="F10" s="1"/>
      <c r="G10" s="1"/>
      <c r="H10" s="1"/>
    </row>
    <row r="11" spans="2:8" ht="15" x14ac:dyDescent="0.25">
      <c r="B11" s="3" t="s">
        <v>23</v>
      </c>
      <c r="C11" s="100" t="s">
        <v>24</v>
      </c>
      <c r="D11" s="100"/>
      <c r="E11" s="100"/>
      <c r="F11" s="100"/>
      <c r="G11" s="100"/>
      <c r="H11" s="100"/>
    </row>
    <row r="12" spans="2:8" ht="15" x14ac:dyDescent="0.25">
      <c r="B12" s="3"/>
      <c r="C12" s="3"/>
      <c r="D12" s="1"/>
      <c r="E12" s="1"/>
      <c r="F12" s="1"/>
      <c r="G12" s="1"/>
      <c r="H12" s="1"/>
    </row>
    <row r="13" spans="2:8" ht="15.75" thickBot="1" x14ac:dyDescent="0.3">
      <c r="B13" s="3" t="s">
        <v>19</v>
      </c>
      <c r="C13" s="2"/>
      <c r="D13" s="2"/>
      <c r="E13" s="1"/>
      <c r="F13" s="1"/>
      <c r="G13" s="1"/>
      <c r="H13" s="1"/>
    </row>
    <row r="14" spans="2:8" ht="54" customHeight="1" thickBot="1" x14ac:dyDescent="0.25">
      <c r="B14" s="86" t="s">
        <v>20</v>
      </c>
      <c r="C14" s="87"/>
      <c r="D14" s="87" t="s">
        <v>62</v>
      </c>
      <c r="E14" s="87"/>
      <c r="F14" s="87"/>
      <c r="G14" s="47" t="s">
        <v>61</v>
      </c>
      <c r="H14" s="48"/>
    </row>
    <row r="15" spans="2:8" ht="12.75" customHeight="1" x14ac:dyDescent="0.2">
      <c r="B15" s="98" t="s">
        <v>0</v>
      </c>
      <c r="C15" s="99"/>
      <c r="D15" s="74">
        <v>30000</v>
      </c>
      <c r="E15" s="74"/>
      <c r="F15" s="74"/>
      <c r="G15" s="77"/>
      <c r="H15" s="78"/>
    </row>
    <row r="16" spans="2:8" x14ac:dyDescent="0.2">
      <c r="B16" s="80" t="s">
        <v>1</v>
      </c>
      <c r="C16" s="81"/>
      <c r="D16" s="53">
        <v>10000</v>
      </c>
      <c r="E16" s="53"/>
      <c r="F16" s="53"/>
      <c r="G16" s="54"/>
      <c r="H16" s="55"/>
    </row>
    <row r="17" spans="2:8" ht="13.5" thickBot="1" x14ac:dyDescent="0.25">
      <c r="B17" s="84" t="s">
        <v>12</v>
      </c>
      <c r="C17" s="85"/>
      <c r="D17" s="57">
        <v>15000</v>
      </c>
      <c r="E17" s="57"/>
      <c r="F17" s="57"/>
      <c r="G17" s="82"/>
      <c r="H17" s="83"/>
    </row>
    <row r="18" spans="2:8" ht="22.5" customHeight="1" x14ac:dyDescent="0.2">
      <c r="B18" s="79" t="s">
        <v>22</v>
      </c>
      <c r="C18" s="56"/>
      <c r="D18" s="56"/>
      <c r="E18" s="56"/>
      <c r="F18" s="56"/>
      <c r="G18" s="56"/>
      <c r="H18" s="56"/>
    </row>
    <row r="19" spans="2:8" x14ac:dyDescent="0.2">
      <c r="B19" s="4"/>
      <c r="C19" s="4"/>
      <c r="D19" s="4"/>
      <c r="E19" s="4"/>
      <c r="F19" s="4"/>
      <c r="G19" s="4"/>
      <c r="H19" s="4"/>
    </row>
    <row r="20" spans="2:8" ht="15.75" thickBot="1" x14ac:dyDescent="0.3">
      <c r="B20" s="5" t="s">
        <v>25</v>
      </c>
      <c r="C20" s="9"/>
      <c r="D20" s="2"/>
      <c r="E20" s="1"/>
      <c r="F20" s="1"/>
      <c r="G20" s="1"/>
      <c r="H20" s="1"/>
    </row>
    <row r="21" spans="2:8" ht="54" customHeight="1" thickBot="1" x14ac:dyDescent="0.25">
      <c r="B21" s="86" t="s">
        <v>20</v>
      </c>
      <c r="C21" s="87"/>
      <c r="D21" s="87" t="s">
        <v>62</v>
      </c>
      <c r="E21" s="87"/>
      <c r="F21" s="87"/>
      <c r="G21" s="93" t="s">
        <v>61</v>
      </c>
      <c r="H21" s="94"/>
    </row>
    <row r="22" spans="2:8" x14ac:dyDescent="0.2">
      <c r="B22" s="91" t="s">
        <v>2</v>
      </c>
      <c r="C22" s="92"/>
      <c r="D22" s="74">
        <v>50000</v>
      </c>
      <c r="E22" s="74"/>
      <c r="F22" s="74"/>
      <c r="G22" s="95"/>
      <c r="H22" s="96"/>
    </row>
    <row r="23" spans="2:8" x14ac:dyDescent="0.2">
      <c r="B23" s="58" t="s">
        <v>3</v>
      </c>
      <c r="C23" s="59"/>
      <c r="D23" s="60">
        <v>200000</v>
      </c>
      <c r="E23" s="61"/>
      <c r="F23" s="62"/>
      <c r="G23" s="63"/>
      <c r="H23" s="64"/>
    </row>
    <row r="24" spans="2:8" x14ac:dyDescent="0.2">
      <c r="B24" s="101" t="s">
        <v>4</v>
      </c>
      <c r="C24" s="76"/>
      <c r="D24" s="60">
        <v>10000</v>
      </c>
      <c r="E24" s="61"/>
      <c r="F24" s="62"/>
      <c r="G24" s="63"/>
      <c r="H24" s="64"/>
    </row>
    <row r="25" spans="2:8" x14ac:dyDescent="0.2">
      <c r="B25" s="75" t="s">
        <v>5</v>
      </c>
      <c r="C25" s="76"/>
      <c r="D25" s="60">
        <v>10000</v>
      </c>
      <c r="E25" s="61"/>
      <c r="F25" s="62"/>
      <c r="G25" s="63"/>
      <c r="H25" s="64"/>
    </row>
    <row r="26" spans="2:8" x14ac:dyDescent="0.2">
      <c r="B26" s="65" t="s">
        <v>10</v>
      </c>
      <c r="C26" s="59"/>
      <c r="D26" s="60">
        <v>50000</v>
      </c>
      <c r="E26" s="61"/>
      <c r="F26" s="62"/>
      <c r="G26" s="63"/>
      <c r="H26" s="64"/>
    </row>
    <row r="27" spans="2:8" x14ac:dyDescent="0.2">
      <c r="B27" s="65" t="s">
        <v>6</v>
      </c>
      <c r="C27" s="59"/>
      <c r="D27" s="60">
        <v>150000</v>
      </c>
      <c r="E27" s="61"/>
      <c r="F27" s="62"/>
      <c r="G27" s="63"/>
      <c r="H27" s="64"/>
    </row>
    <row r="28" spans="2:8" x14ac:dyDescent="0.2">
      <c r="B28" s="65" t="s">
        <v>7</v>
      </c>
      <c r="C28" s="59"/>
      <c r="D28" s="53">
        <v>150000</v>
      </c>
      <c r="E28" s="53"/>
      <c r="F28" s="53"/>
      <c r="G28" s="63"/>
      <c r="H28" s="64"/>
    </row>
    <row r="29" spans="2:8" x14ac:dyDescent="0.2">
      <c r="B29" s="65" t="s">
        <v>11</v>
      </c>
      <c r="C29" s="59"/>
      <c r="D29" s="53">
        <v>50000</v>
      </c>
      <c r="E29" s="53"/>
      <c r="F29" s="53"/>
      <c r="G29" s="63"/>
      <c r="H29" s="64"/>
    </row>
    <row r="30" spans="2:8" x14ac:dyDescent="0.2">
      <c r="B30" s="65" t="s">
        <v>8</v>
      </c>
      <c r="C30" s="59"/>
      <c r="D30" s="53">
        <v>150000</v>
      </c>
      <c r="E30" s="53"/>
      <c r="F30" s="53"/>
      <c r="G30" s="63"/>
      <c r="H30" s="64"/>
    </row>
    <row r="31" spans="2:8" x14ac:dyDescent="0.2">
      <c r="B31" s="65" t="s">
        <v>9</v>
      </c>
      <c r="C31" s="59"/>
      <c r="D31" s="53">
        <v>150000</v>
      </c>
      <c r="E31" s="53"/>
      <c r="F31" s="53"/>
      <c r="G31" s="63"/>
      <c r="H31" s="64"/>
    </row>
    <row r="32" spans="2:8" x14ac:dyDescent="0.2">
      <c r="B32" s="65" t="s">
        <v>13</v>
      </c>
      <c r="C32" s="59"/>
      <c r="D32" s="53">
        <v>10000</v>
      </c>
      <c r="E32" s="53"/>
      <c r="F32" s="53"/>
      <c r="G32" s="63"/>
      <c r="H32" s="64"/>
    </row>
    <row r="33" spans="2:8" x14ac:dyDescent="0.2">
      <c r="B33" s="65" t="s">
        <v>14</v>
      </c>
      <c r="C33" s="59"/>
      <c r="D33" s="53">
        <v>50000</v>
      </c>
      <c r="E33" s="53"/>
      <c r="F33" s="53"/>
      <c r="G33" s="63"/>
      <c r="H33" s="64"/>
    </row>
    <row r="34" spans="2:8" x14ac:dyDescent="0.2">
      <c r="B34" s="65" t="s">
        <v>15</v>
      </c>
      <c r="C34" s="59"/>
      <c r="D34" s="53">
        <v>50000</v>
      </c>
      <c r="E34" s="53"/>
      <c r="F34" s="53"/>
      <c r="G34" s="63"/>
      <c r="H34" s="64"/>
    </row>
    <row r="35" spans="2:8" x14ac:dyDescent="0.2">
      <c r="B35" s="65" t="s">
        <v>17</v>
      </c>
      <c r="C35" s="59"/>
      <c r="D35" s="53">
        <v>20000</v>
      </c>
      <c r="E35" s="53"/>
      <c r="F35" s="53"/>
      <c r="G35" s="63"/>
      <c r="H35" s="64"/>
    </row>
    <row r="36" spans="2:8" x14ac:dyDescent="0.2">
      <c r="B36" s="65" t="s">
        <v>18</v>
      </c>
      <c r="C36" s="59"/>
      <c r="D36" s="53">
        <v>20000</v>
      </c>
      <c r="E36" s="53"/>
      <c r="F36" s="53"/>
      <c r="G36" s="63"/>
      <c r="H36" s="64"/>
    </row>
    <row r="37" spans="2:8" ht="13.5" customHeight="1" thickBot="1" x14ac:dyDescent="0.25">
      <c r="B37" s="104" t="s">
        <v>16</v>
      </c>
      <c r="C37" s="105"/>
      <c r="D37" s="57">
        <v>20000</v>
      </c>
      <c r="E37" s="57"/>
      <c r="F37" s="57"/>
      <c r="G37" s="51"/>
      <c r="H37" s="52"/>
    </row>
    <row r="38" spans="2:8" ht="23.25" customHeight="1" x14ac:dyDescent="0.2">
      <c r="B38" s="56" t="s">
        <v>22</v>
      </c>
      <c r="C38" s="56"/>
      <c r="D38" s="56"/>
      <c r="E38" s="56"/>
      <c r="F38" s="56"/>
      <c r="G38" s="56"/>
      <c r="H38" s="56"/>
    </row>
    <row r="39" spans="2:8" x14ac:dyDescent="0.2">
      <c r="B39" s="4"/>
      <c r="C39" s="4"/>
      <c r="D39" s="4"/>
      <c r="E39" s="4"/>
      <c r="F39" s="4"/>
      <c r="G39" s="4"/>
      <c r="H39" s="4"/>
    </row>
    <row r="40" spans="2:8" ht="15.75" thickBot="1" x14ac:dyDescent="0.3">
      <c r="B40" s="3" t="s">
        <v>60</v>
      </c>
      <c r="C40" s="2"/>
      <c r="D40" s="2"/>
      <c r="E40" s="1"/>
      <c r="F40" s="1"/>
      <c r="G40" s="1"/>
      <c r="H40" s="1"/>
    </row>
    <row r="41" spans="2:8" ht="12.75" customHeight="1" x14ac:dyDescent="0.2">
      <c r="B41" s="66" t="s">
        <v>29</v>
      </c>
      <c r="C41" s="67"/>
      <c r="D41" s="68" t="s">
        <v>62</v>
      </c>
      <c r="E41" s="69"/>
      <c r="F41" s="70"/>
      <c r="G41" s="47" t="s">
        <v>63</v>
      </c>
      <c r="H41" s="48"/>
    </row>
    <row r="42" spans="2:8" ht="72.75" customHeight="1" thickBot="1" x14ac:dyDescent="0.25">
      <c r="B42" s="32" t="s">
        <v>27</v>
      </c>
      <c r="C42" s="38" t="s">
        <v>28</v>
      </c>
      <c r="D42" s="71"/>
      <c r="E42" s="72"/>
      <c r="F42" s="73"/>
      <c r="G42" s="49"/>
      <c r="H42" s="50"/>
    </row>
    <row r="43" spans="2:8" x14ac:dyDescent="0.2">
      <c r="B43" s="33" t="s">
        <v>2</v>
      </c>
      <c r="C43" s="34" t="s">
        <v>0</v>
      </c>
      <c r="D43" s="103">
        <v>15000</v>
      </c>
      <c r="E43" s="103"/>
      <c r="F43" s="103"/>
      <c r="G43" s="88"/>
      <c r="H43" s="89"/>
    </row>
    <row r="44" spans="2:8" x14ac:dyDescent="0.2">
      <c r="B44" s="16" t="s">
        <v>3</v>
      </c>
      <c r="C44" s="10" t="s">
        <v>0</v>
      </c>
      <c r="D44" s="53">
        <v>15000</v>
      </c>
      <c r="E44" s="53"/>
      <c r="F44" s="53"/>
      <c r="G44" s="54"/>
      <c r="H44" s="55"/>
    </row>
    <row r="45" spans="2:8" ht="12.75" customHeight="1" x14ac:dyDescent="0.2">
      <c r="B45" s="15" t="s">
        <v>10</v>
      </c>
      <c r="C45" s="10" t="s">
        <v>0</v>
      </c>
      <c r="D45" s="53">
        <v>10000</v>
      </c>
      <c r="E45" s="53"/>
      <c r="F45" s="53"/>
      <c r="G45" s="54"/>
      <c r="H45" s="55"/>
    </row>
    <row r="46" spans="2:8" ht="12.75" customHeight="1" x14ac:dyDescent="0.2">
      <c r="B46" s="15" t="s">
        <v>6</v>
      </c>
      <c r="C46" s="10" t="s">
        <v>0</v>
      </c>
      <c r="D46" s="53">
        <v>20000</v>
      </c>
      <c r="E46" s="53"/>
      <c r="F46" s="53"/>
      <c r="G46" s="54"/>
      <c r="H46" s="55"/>
    </row>
    <row r="47" spans="2:8" ht="12.75" customHeight="1" x14ac:dyDescent="0.2">
      <c r="B47" s="15" t="s">
        <v>7</v>
      </c>
      <c r="C47" s="10" t="s">
        <v>0</v>
      </c>
      <c r="D47" s="53">
        <v>20000</v>
      </c>
      <c r="E47" s="53"/>
      <c r="F47" s="53"/>
      <c r="G47" s="54"/>
      <c r="H47" s="55"/>
    </row>
    <row r="48" spans="2:8" ht="12.75" customHeight="1" x14ac:dyDescent="0.2">
      <c r="B48" s="15" t="s">
        <v>11</v>
      </c>
      <c r="C48" s="10" t="s">
        <v>0</v>
      </c>
      <c r="D48" s="53">
        <v>10000</v>
      </c>
      <c r="E48" s="53"/>
      <c r="F48" s="53"/>
      <c r="G48" s="54"/>
      <c r="H48" s="55"/>
    </row>
    <row r="49" spans="2:8" ht="12.75" customHeight="1" x14ac:dyDescent="0.2">
      <c r="B49" s="15" t="s">
        <v>8</v>
      </c>
      <c r="C49" s="10" t="s">
        <v>0</v>
      </c>
      <c r="D49" s="53">
        <v>20000</v>
      </c>
      <c r="E49" s="53"/>
      <c r="F49" s="53"/>
      <c r="G49" s="54"/>
      <c r="H49" s="55"/>
    </row>
    <row r="50" spans="2:8" ht="12.75" customHeight="1" x14ac:dyDescent="0.2">
      <c r="B50" s="15" t="s">
        <v>9</v>
      </c>
      <c r="C50" s="10" t="s">
        <v>0</v>
      </c>
      <c r="D50" s="53">
        <v>20000</v>
      </c>
      <c r="E50" s="53"/>
      <c r="F50" s="53"/>
      <c r="G50" s="54"/>
      <c r="H50" s="55"/>
    </row>
    <row r="51" spans="2:8" ht="12.75" customHeight="1" x14ac:dyDescent="0.2">
      <c r="B51" s="15" t="s">
        <v>13</v>
      </c>
      <c r="C51" s="10" t="s">
        <v>0</v>
      </c>
      <c r="D51" s="53">
        <v>5000</v>
      </c>
      <c r="E51" s="53"/>
      <c r="F51" s="53"/>
      <c r="G51" s="54"/>
      <c r="H51" s="55"/>
    </row>
    <row r="52" spans="2:8" ht="12.75" customHeight="1" x14ac:dyDescent="0.2">
      <c r="B52" s="15" t="s">
        <v>14</v>
      </c>
      <c r="C52" s="10" t="s">
        <v>0</v>
      </c>
      <c r="D52" s="53">
        <v>5000</v>
      </c>
      <c r="E52" s="53"/>
      <c r="F52" s="53"/>
      <c r="G52" s="54"/>
      <c r="H52" s="55"/>
    </row>
    <row r="53" spans="2:8" ht="12.75" customHeight="1" x14ac:dyDescent="0.2">
      <c r="B53" s="15" t="s">
        <v>15</v>
      </c>
      <c r="C53" s="10" t="s">
        <v>0</v>
      </c>
      <c r="D53" s="53">
        <v>5000</v>
      </c>
      <c r="E53" s="53"/>
      <c r="F53" s="53"/>
      <c r="G53" s="54"/>
      <c r="H53" s="55"/>
    </row>
    <row r="54" spans="2:8" ht="12.75" customHeight="1" x14ac:dyDescent="0.2">
      <c r="B54" s="15" t="s">
        <v>17</v>
      </c>
      <c r="C54" s="10" t="s">
        <v>0</v>
      </c>
      <c r="D54" s="53">
        <v>5000</v>
      </c>
      <c r="E54" s="53"/>
      <c r="F54" s="53"/>
      <c r="G54" s="54"/>
      <c r="H54" s="55"/>
    </row>
    <row r="55" spans="2:8" ht="12.75" customHeight="1" x14ac:dyDescent="0.2">
      <c r="B55" s="15" t="s">
        <v>18</v>
      </c>
      <c r="C55" s="10" t="s">
        <v>0</v>
      </c>
      <c r="D55" s="53">
        <v>5000</v>
      </c>
      <c r="E55" s="53"/>
      <c r="F55" s="53"/>
      <c r="G55" s="54"/>
      <c r="H55" s="55"/>
    </row>
    <row r="56" spans="2:8" ht="12.75" customHeight="1" x14ac:dyDescent="0.2">
      <c r="B56" s="15" t="s">
        <v>16</v>
      </c>
      <c r="C56" s="10" t="s">
        <v>0</v>
      </c>
      <c r="D56" s="53">
        <v>5000</v>
      </c>
      <c r="E56" s="53"/>
      <c r="F56" s="53"/>
      <c r="G56" s="54"/>
      <c r="H56" s="55"/>
    </row>
    <row r="57" spans="2:8" ht="12.75" customHeight="1" x14ac:dyDescent="0.2">
      <c r="B57" s="16" t="s">
        <v>2</v>
      </c>
      <c r="C57" s="10" t="s">
        <v>1</v>
      </c>
      <c r="D57" s="53">
        <v>10000</v>
      </c>
      <c r="E57" s="53">
        <v>5000</v>
      </c>
      <c r="F57" s="53"/>
      <c r="G57" s="54"/>
      <c r="H57" s="55"/>
    </row>
    <row r="58" spans="2:8" ht="12.75" customHeight="1" x14ac:dyDescent="0.2">
      <c r="B58" s="16" t="s">
        <v>3</v>
      </c>
      <c r="C58" s="10" t="s">
        <v>1</v>
      </c>
      <c r="D58" s="53">
        <v>10000</v>
      </c>
      <c r="E58" s="53">
        <v>5000</v>
      </c>
      <c r="F58" s="53"/>
      <c r="G58" s="54"/>
      <c r="H58" s="55"/>
    </row>
    <row r="59" spans="2:8" ht="12.75" customHeight="1" x14ac:dyDescent="0.2">
      <c r="B59" s="15" t="s">
        <v>10</v>
      </c>
      <c r="C59" s="10" t="s">
        <v>1</v>
      </c>
      <c r="D59" s="53">
        <v>2000</v>
      </c>
      <c r="E59" s="53">
        <v>5000</v>
      </c>
      <c r="F59" s="53"/>
      <c r="G59" s="54"/>
      <c r="H59" s="55"/>
    </row>
    <row r="60" spans="2:8" ht="12.75" customHeight="1" x14ac:dyDescent="0.2">
      <c r="B60" s="15" t="s">
        <v>6</v>
      </c>
      <c r="C60" s="10" t="s">
        <v>1</v>
      </c>
      <c r="D60" s="53">
        <v>10000</v>
      </c>
      <c r="E60" s="53">
        <v>5000</v>
      </c>
      <c r="F60" s="53"/>
      <c r="G60" s="54"/>
      <c r="H60" s="55"/>
    </row>
    <row r="61" spans="2:8" ht="12.75" customHeight="1" x14ac:dyDescent="0.2">
      <c r="B61" s="15" t="s">
        <v>7</v>
      </c>
      <c r="C61" s="10" t="s">
        <v>1</v>
      </c>
      <c r="D61" s="53">
        <v>10000</v>
      </c>
      <c r="E61" s="53">
        <v>5000</v>
      </c>
      <c r="F61" s="53"/>
      <c r="G61" s="54"/>
      <c r="H61" s="55"/>
    </row>
    <row r="62" spans="2:8" ht="12.75" customHeight="1" x14ac:dyDescent="0.2">
      <c r="B62" s="15" t="s">
        <v>11</v>
      </c>
      <c r="C62" s="10" t="s">
        <v>1</v>
      </c>
      <c r="D62" s="53">
        <v>2000</v>
      </c>
      <c r="E62" s="53">
        <v>5000</v>
      </c>
      <c r="F62" s="53"/>
      <c r="G62" s="54"/>
      <c r="H62" s="55"/>
    </row>
    <row r="63" spans="2:8" ht="12.75" customHeight="1" x14ac:dyDescent="0.2">
      <c r="B63" s="15" t="s">
        <v>8</v>
      </c>
      <c r="C63" s="10" t="s">
        <v>1</v>
      </c>
      <c r="D63" s="53">
        <v>10000</v>
      </c>
      <c r="E63" s="53">
        <v>5000</v>
      </c>
      <c r="F63" s="53"/>
      <c r="G63" s="54"/>
      <c r="H63" s="55"/>
    </row>
    <row r="64" spans="2:8" ht="12.75" customHeight="1" x14ac:dyDescent="0.2">
      <c r="B64" s="15" t="s">
        <v>9</v>
      </c>
      <c r="C64" s="10" t="s">
        <v>1</v>
      </c>
      <c r="D64" s="53">
        <v>10000</v>
      </c>
      <c r="E64" s="53">
        <v>5000</v>
      </c>
      <c r="F64" s="53"/>
      <c r="G64" s="54"/>
      <c r="H64" s="55"/>
    </row>
    <row r="65" spans="2:8" ht="12.75" customHeight="1" x14ac:dyDescent="0.2">
      <c r="B65" s="15" t="s">
        <v>13</v>
      </c>
      <c r="C65" s="10" t="s">
        <v>1</v>
      </c>
      <c r="D65" s="53">
        <v>1000</v>
      </c>
      <c r="E65" s="53">
        <v>5000</v>
      </c>
      <c r="F65" s="53"/>
      <c r="G65" s="54"/>
      <c r="H65" s="55"/>
    </row>
    <row r="66" spans="2:8" ht="12.75" customHeight="1" x14ac:dyDescent="0.2">
      <c r="B66" s="15" t="s">
        <v>14</v>
      </c>
      <c r="C66" s="10" t="s">
        <v>1</v>
      </c>
      <c r="D66" s="53">
        <v>2000</v>
      </c>
      <c r="E66" s="53">
        <v>5000</v>
      </c>
      <c r="F66" s="53"/>
      <c r="G66" s="54"/>
      <c r="H66" s="55"/>
    </row>
    <row r="67" spans="2:8" ht="12.75" customHeight="1" x14ac:dyDescent="0.2">
      <c r="B67" s="15" t="s">
        <v>15</v>
      </c>
      <c r="C67" s="10" t="s">
        <v>1</v>
      </c>
      <c r="D67" s="53">
        <v>2000</v>
      </c>
      <c r="E67" s="53">
        <v>5000</v>
      </c>
      <c r="F67" s="53"/>
      <c r="G67" s="54"/>
      <c r="H67" s="55"/>
    </row>
    <row r="68" spans="2:8" ht="12.75" customHeight="1" x14ac:dyDescent="0.2">
      <c r="B68" s="15" t="s">
        <v>17</v>
      </c>
      <c r="C68" s="10" t="s">
        <v>1</v>
      </c>
      <c r="D68" s="53">
        <v>1000</v>
      </c>
      <c r="E68" s="53">
        <v>5000</v>
      </c>
      <c r="F68" s="53"/>
      <c r="G68" s="54"/>
      <c r="H68" s="55"/>
    </row>
    <row r="69" spans="2:8" ht="12.75" customHeight="1" x14ac:dyDescent="0.2">
      <c r="B69" s="15" t="s">
        <v>18</v>
      </c>
      <c r="C69" s="10" t="s">
        <v>1</v>
      </c>
      <c r="D69" s="53">
        <v>2000</v>
      </c>
      <c r="E69" s="53">
        <v>5000</v>
      </c>
      <c r="F69" s="53"/>
      <c r="G69" s="54"/>
      <c r="H69" s="55"/>
    </row>
    <row r="70" spans="2:8" ht="12.75" customHeight="1" x14ac:dyDescent="0.2">
      <c r="B70" s="15" t="s">
        <v>16</v>
      </c>
      <c r="C70" s="10" t="s">
        <v>1</v>
      </c>
      <c r="D70" s="53">
        <v>2000</v>
      </c>
      <c r="E70" s="53">
        <v>5000</v>
      </c>
      <c r="F70" s="53"/>
      <c r="G70" s="54"/>
      <c r="H70" s="55"/>
    </row>
    <row r="71" spans="2:8" x14ac:dyDescent="0.2">
      <c r="B71" s="16" t="s">
        <v>2</v>
      </c>
      <c r="C71" s="10" t="s">
        <v>12</v>
      </c>
      <c r="D71" s="53">
        <v>10000</v>
      </c>
      <c r="E71" s="53">
        <v>5000</v>
      </c>
      <c r="F71" s="53"/>
      <c r="G71" s="54"/>
      <c r="H71" s="55"/>
    </row>
    <row r="72" spans="2:8" x14ac:dyDescent="0.2">
      <c r="B72" s="16" t="s">
        <v>3</v>
      </c>
      <c r="C72" s="10" t="s">
        <v>12</v>
      </c>
      <c r="D72" s="53">
        <v>10000</v>
      </c>
      <c r="E72" s="53">
        <v>5000</v>
      </c>
      <c r="F72" s="53"/>
      <c r="G72" s="54"/>
      <c r="H72" s="55"/>
    </row>
    <row r="73" spans="2:8" x14ac:dyDescent="0.2">
      <c r="B73" s="15" t="s">
        <v>10</v>
      </c>
      <c r="C73" s="10" t="s">
        <v>12</v>
      </c>
      <c r="D73" s="53">
        <v>2000</v>
      </c>
      <c r="E73" s="53">
        <v>5000</v>
      </c>
      <c r="F73" s="53"/>
      <c r="G73" s="54"/>
      <c r="H73" s="55"/>
    </row>
    <row r="74" spans="2:8" x14ac:dyDescent="0.2">
      <c r="B74" s="15" t="s">
        <v>6</v>
      </c>
      <c r="C74" s="10" t="s">
        <v>12</v>
      </c>
      <c r="D74" s="53">
        <v>10000</v>
      </c>
      <c r="E74" s="53">
        <v>5000</v>
      </c>
      <c r="F74" s="53"/>
      <c r="G74" s="54"/>
      <c r="H74" s="55"/>
    </row>
    <row r="75" spans="2:8" x14ac:dyDescent="0.2">
      <c r="B75" s="15" t="s">
        <v>7</v>
      </c>
      <c r="C75" s="10" t="s">
        <v>12</v>
      </c>
      <c r="D75" s="53">
        <v>10000</v>
      </c>
      <c r="E75" s="53">
        <v>5000</v>
      </c>
      <c r="F75" s="53"/>
      <c r="G75" s="54"/>
      <c r="H75" s="55"/>
    </row>
    <row r="76" spans="2:8" x14ac:dyDescent="0.2">
      <c r="B76" s="15" t="s">
        <v>11</v>
      </c>
      <c r="C76" s="10" t="s">
        <v>12</v>
      </c>
      <c r="D76" s="53">
        <v>2000</v>
      </c>
      <c r="E76" s="53">
        <v>5000</v>
      </c>
      <c r="F76" s="53"/>
      <c r="G76" s="54"/>
      <c r="H76" s="55"/>
    </row>
    <row r="77" spans="2:8" x14ac:dyDescent="0.2">
      <c r="B77" s="15" t="s">
        <v>8</v>
      </c>
      <c r="C77" s="10" t="s">
        <v>12</v>
      </c>
      <c r="D77" s="53">
        <v>10000</v>
      </c>
      <c r="E77" s="53">
        <v>5000</v>
      </c>
      <c r="F77" s="53"/>
      <c r="G77" s="54"/>
      <c r="H77" s="55"/>
    </row>
    <row r="78" spans="2:8" x14ac:dyDescent="0.2">
      <c r="B78" s="15" t="s">
        <v>9</v>
      </c>
      <c r="C78" s="10" t="s">
        <v>12</v>
      </c>
      <c r="D78" s="53">
        <v>10000</v>
      </c>
      <c r="E78" s="53">
        <v>5000</v>
      </c>
      <c r="F78" s="53"/>
      <c r="G78" s="54"/>
      <c r="H78" s="55"/>
    </row>
    <row r="79" spans="2:8" ht="12.75" customHeight="1" x14ac:dyDescent="0.2">
      <c r="B79" s="15" t="s">
        <v>13</v>
      </c>
      <c r="C79" s="10" t="s">
        <v>12</v>
      </c>
      <c r="D79" s="53">
        <v>1000</v>
      </c>
      <c r="E79" s="53">
        <v>5000</v>
      </c>
      <c r="F79" s="53"/>
      <c r="G79" s="54"/>
      <c r="H79" s="55"/>
    </row>
    <row r="80" spans="2:8" ht="12.75" customHeight="1" x14ac:dyDescent="0.2">
      <c r="B80" s="15" t="s">
        <v>14</v>
      </c>
      <c r="C80" s="10" t="s">
        <v>12</v>
      </c>
      <c r="D80" s="53">
        <v>2000</v>
      </c>
      <c r="E80" s="53">
        <v>5000</v>
      </c>
      <c r="F80" s="53"/>
      <c r="G80" s="54"/>
      <c r="H80" s="55"/>
    </row>
    <row r="81" spans="2:8" ht="12.75" customHeight="1" x14ac:dyDescent="0.2">
      <c r="B81" s="15" t="s">
        <v>15</v>
      </c>
      <c r="C81" s="10" t="s">
        <v>12</v>
      </c>
      <c r="D81" s="53">
        <v>2000</v>
      </c>
      <c r="E81" s="53">
        <v>5000</v>
      </c>
      <c r="F81" s="53"/>
      <c r="G81" s="54"/>
      <c r="H81" s="55"/>
    </row>
    <row r="82" spans="2:8" ht="12.75" customHeight="1" x14ac:dyDescent="0.2">
      <c r="B82" s="15" t="s">
        <v>17</v>
      </c>
      <c r="C82" s="10" t="s">
        <v>12</v>
      </c>
      <c r="D82" s="53">
        <v>1000</v>
      </c>
      <c r="E82" s="53">
        <v>5000</v>
      </c>
      <c r="F82" s="53"/>
      <c r="G82" s="54"/>
      <c r="H82" s="55"/>
    </row>
    <row r="83" spans="2:8" ht="12.75" customHeight="1" x14ac:dyDescent="0.2">
      <c r="B83" s="15" t="s">
        <v>18</v>
      </c>
      <c r="C83" s="10" t="s">
        <v>12</v>
      </c>
      <c r="D83" s="53">
        <v>2000</v>
      </c>
      <c r="E83" s="53">
        <v>5000</v>
      </c>
      <c r="F83" s="53"/>
      <c r="G83" s="54"/>
      <c r="H83" s="55"/>
    </row>
    <row r="84" spans="2:8" ht="12.75" customHeight="1" thickBot="1" x14ac:dyDescent="0.25">
      <c r="B84" s="31" t="s">
        <v>16</v>
      </c>
      <c r="C84" s="37" t="s">
        <v>12</v>
      </c>
      <c r="D84" s="53">
        <v>2000</v>
      </c>
      <c r="E84" s="53">
        <v>5000</v>
      </c>
      <c r="F84" s="53"/>
      <c r="G84" s="51"/>
      <c r="H84" s="52"/>
    </row>
    <row r="85" spans="2:8" ht="23.25" customHeight="1" x14ac:dyDescent="0.2">
      <c r="B85" s="102" t="s">
        <v>22</v>
      </c>
      <c r="C85" s="102"/>
      <c r="D85" s="102"/>
      <c r="E85" s="102"/>
      <c r="F85" s="102"/>
      <c r="G85" s="102"/>
      <c r="H85" s="102"/>
    </row>
    <row r="86" spans="2:8" x14ac:dyDescent="0.2">
      <c r="B86" s="4"/>
      <c r="C86" s="4"/>
      <c r="D86" s="4"/>
      <c r="E86" s="4"/>
      <c r="F86" s="4"/>
      <c r="G86" s="4"/>
      <c r="H86" s="4"/>
    </row>
    <row r="87" spans="2:8" x14ac:dyDescent="0.2">
      <c r="B87" s="4"/>
      <c r="C87" s="4"/>
      <c r="D87" s="4"/>
      <c r="E87" s="4"/>
      <c r="F87" s="4"/>
      <c r="G87" s="4"/>
      <c r="H87" s="4"/>
    </row>
    <row r="90" spans="2:8" ht="20.25" customHeight="1" x14ac:dyDescent="0.2">
      <c r="E90" s="40"/>
    </row>
  </sheetData>
  <mergeCells count="156">
    <mergeCell ref="D78:F78"/>
    <mergeCell ref="G51:H51"/>
    <mergeCell ref="G52:H52"/>
    <mergeCell ref="G53:H53"/>
    <mergeCell ref="G54:H54"/>
    <mergeCell ref="G56:H56"/>
    <mergeCell ref="G65:H65"/>
    <mergeCell ref="G66:H66"/>
    <mergeCell ref="G67:H67"/>
    <mergeCell ref="G68:H68"/>
    <mergeCell ref="G69:H69"/>
    <mergeCell ref="G70:H70"/>
    <mergeCell ref="G73:H73"/>
    <mergeCell ref="G74:H74"/>
    <mergeCell ref="G75:H75"/>
    <mergeCell ref="G76:H76"/>
    <mergeCell ref="G77:H77"/>
    <mergeCell ref="G78:H78"/>
    <mergeCell ref="D69:F69"/>
    <mergeCell ref="D70:F70"/>
    <mergeCell ref="D73:F73"/>
    <mergeCell ref="D74:F74"/>
    <mergeCell ref="D75:F75"/>
    <mergeCell ref="D76:F76"/>
    <mergeCell ref="D65:F65"/>
    <mergeCell ref="D66:F66"/>
    <mergeCell ref="D43:F43"/>
    <mergeCell ref="B34:C34"/>
    <mergeCell ref="B37:C37"/>
    <mergeCell ref="D37:F37"/>
    <mergeCell ref="D44:F44"/>
    <mergeCell ref="D67:F67"/>
    <mergeCell ref="D68:F68"/>
    <mergeCell ref="D63:F63"/>
    <mergeCell ref="D64:F64"/>
    <mergeCell ref="D51:F51"/>
    <mergeCell ref="D52:F52"/>
    <mergeCell ref="D53:F53"/>
    <mergeCell ref="D54:F54"/>
    <mergeCell ref="D60:F60"/>
    <mergeCell ref="D61:F61"/>
    <mergeCell ref="D62:F62"/>
    <mergeCell ref="D14:F14"/>
    <mergeCell ref="G14:H14"/>
    <mergeCell ref="B85:H85"/>
    <mergeCell ref="D48:F48"/>
    <mergeCell ref="G48:H48"/>
    <mergeCell ref="D49:F49"/>
    <mergeCell ref="G49:H49"/>
    <mergeCell ref="D50:F50"/>
    <mergeCell ref="G50:H50"/>
    <mergeCell ref="D58:F58"/>
    <mergeCell ref="D82:F82"/>
    <mergeCell ref="D79:F79"/>
    <mergeCell ref="G79:H79"/>
    <mergeCell ref="G82:H82"/>
    <mergeCell ref="D83:F83"/>
    <mergeCell ref="G83:H83"/>
    <mergeCell ref="D84:F84"/>
    <mergeCell ref="G84:H84"/>
    <mergeCell ref="D81:F81"/>
    <mergeCell ref="G81:H81"/>
    <mergeCell ref="D80:F80"/>
    <mergeCell ref="G80:H80"/>
    <mergeCell ref="D72:F72"/>
    <mergeCell ref="D77:F77"/>
    <mergeCell ref="G72:H72"/>
    <mergeCell ref="B21:C21"/>
    <mergeCell ref="D21:F21"/>
    <mergeCell ref="G43:H43"/>
    <mergeCell ref="B2:H2"/>
    <mergeCell ref="G36:H36"/>
    <mergeCell ref="D34:F34"/>
    <mergeCell ref="B22:C22"/>
    <mergeCell ref="D22:F22"/>
    <mergeCell ref="G21:H21"/>
    <mergeCell ref="G22:H22"/>
    <mergeCell ref="G34:H34"/>
    <mergeCell ref="B36:C36"/>
    <mergeCell ref="D36:F36"/>
    <mergeCell ref="G26:H26"/>
    <mergeCell ref="D26:F26"/>
    <mergeCell ref="B26:C26"/>
    <mergeCell ref="B4:H9"/>
    <mergeCell ref="B14:C14"/>
    <mergeCell ref="B15:C15"/>
    <mergeCell ref="C11:H11"/>
    <mergeCell ref="G24:H24"/>
    <mergeCell ref="D24:F24"/>
    <mergeCell ref="B24:C24"/>
    <mergeCell ref="D15:F15"/>
    <mergeCell ref="B25:C25"/>
    <mergeCell ref="D25:F25"/>
    <mergeCell ref="D33:F33"/>
    <mergeCell ref="G25:H25"/>
    <mergeCell ref="G33:H33"/>
    <mergeCell ref="D27:F27"/>
    <mergeCell ref="B28:C28"/>
    <mergeCell ref="D28:F28"/>
    <mergeCell ref="B30:C30"/>
    <mergeCell ref="D30:F30"/>
    <mergeCell ref="G15:H15"/>
    <mergeCell ref="G16:H16"/>
    <mergeCell ref="B18:H18"/>
    <mergeCell ref="D16:F16"/>
    <mergeCell ref="B16:C16"/>
    <mergeCell ref="G17:H17"/>
    <mergeCell ref="B17:C17"/>
    <mergeCell ref="G27:H27"/>
    <mergeCell ref="G28:H28"/>
    <mergeCell ref="G30:H30"/>
    <mergeCell ref="G31:H31"/>
    <mergeCell ref="B31:C31"/>
    <mergeCell ref="D31:F31"/>
    <mergeCell ref="D71:F71"/>
    <mergeCell ref="G71:H71"/>
    <mergeCell ref="B23:C23"/>
    <mergeCell ref="D23:F23"/>
    <mergeCell ref="G23:H23"/>
    <mergeCell ref="B32:C32"/>
    <mergeCell ref="D32:F32"/>
    <mergeCell ref="G32:H32"/>
    <mergeCell ref="B35:C35"/>
    <mergeCell ref="D35:F35"/>
    <mergeCell ref="G35:H35"/>
    <mergeCell ref="G60:H60"/>
    <mergeCell ref="G61:H61"/>
    <mergeCell ref="G62:H62"/>
    <mergeCell ref="G63:H63"/>
    <mergeCell ref="G64:H64"/>
    <mergeCell ref="B27:C27"/>
    <mergeCell ref="B33:C33"/>
    <mergeCell ref="B29:C29"/>
    <mergeCell ref="D29:F29"/>
    <mergeCell ref="G29:H29"/>
    <mergeCell ref="B41:C41"/>
    <mergeCell ref="D41:F42"/>
    <mergeCell ref="D56:F56"/>
    <mergeCell ref="G41:H42"/>
    <mergeCell ref="G37:H37"/>
    <mergeCell ref="D55:F55"/>
    <mergeCell ref="G55:H55"/>
    <mergeCell ref="B38:H38"/>
    <mergeCell ref="G57:H57"/>
    <mergeCell ref="G58:H58"/>
    <mergeCell ref="G59:H59"/>
    <mergeCell ref="D17:F17"/>
    <mergeCell ref="D57:F57"/>
    <mergeCell ref="D59:F59"/>
    <mergeCell ref="G47:H47"/>
    <mergeCell ref="D47:F47"/>
    <mergeCell ref="G44:H44"/>
    <mergeCell ref="D46:F46"/>
    <mergeCell ref="G46:H46"/>
    <mergeCell ref="D45:F45"/>
    <mergeCell ref="G45:H45"/>
  </mergeCells>
  <phoneticPr fontId="5" type="noConversion"/>
  <dataValidations count="1">
    <dataValidation type="decimal" operator="greaterThan" allowBlank="1" showErrorMessage="1" errorTitle="Chybné zadání" error="Zadaný údaj musí být číslo větší než 0 !!!" sqref="H22 G15:H17 H34:H37 G22:G37 G43:H84" xr:uid="{00000000-0002-0000-0100-000000000000}">
      <formula1>0</formula1>
    </dataValidation>
  </dataValidations>
  <pageMargins left="0.78740157480314965" right="0.78740157480314965" top="0.98425196850393704" bottom="0.98425196850393704" header="0.39370078740157483" footer="0.31496062992125984"/>
  <pageSetup paperSize="9" scale="68" orientation="portrait"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H90"/>
  <sheetViews>
    <sheetView showGridLines="0" showWhiteSpace="0" topLeftCell="A61" zoomScale="115" zoomScaleNormal="115" workbookViewId="0">
      <selection activeCell="A89" sqref="A89:G91"/>
    </sheetView>
  </sheetViews>
  <sheetFormatPr defaultRowHeight="12.75" x14ac:dyDescent="0.2"/>
  <cols>
    <col min="2" max="2" width="23.28515625" customWidth="1"/>
    <col min="3" max="3" width="15.28515625" customWidth="1"/>
    <col min="8" max="8" width="12.5703125" customWidth="1"/>
  </cols>
  <sheetData>
    <row r="2" spans="2:8" ht="20.25" x14ac:dyDescent="0.3">
      <c r="B2" s="90" t="s">
        <v>33</v>
      </c>
      <c r="C2" s="90"/>
      <c r="D2" s="90"/>
      <c r="E2" s="90"/>
      <c r="F2" s="90"/>
      <c r="G2" s="90"/>
      <c r="H2" s="90"/>
    </row>
    <row r="4" spans="2:8" ht="12.75" customHeight="1" x14ac:dyDescent="0.2">
      <c r="B4" s="97" t="s">
        <v>31</v>
      </c>
      <c r="C4" s="97"/>
      <c r="D4" s="97"/>
      <c r="E4" s="97"/>
      <c r="F4" s="97"/>
      <c r="G4" s="97"/>
      <c r="H4" s="97"/>
    </row>
    <row r="5" spans="2:8" x14ac:dyDescent="0.2">
      <c r="B5" s="97"/>
      <c r="C5" s="97"/>
      <c r="D5" s="97"/>
      <c r="E5" s="97"/>
      <c r="F5" s="97"/>
      <c r="G5" s="97"/>
      <c r="H5" s="97"/>
    </row>
    <row r="6" spans="2:8" x14ac:dyDescent="0.2">
      <c r="B6" s="97"/>
      <c r="C6" s="97"/>
      <c r="D6" s="97"/>
      <c r="E6" s="97"/>
      <c r="F6" s="97"/>
      <c r="G6" s="97"/>
      <c r="H6" s="97"/>
    </row>
    <row r="7" spans="2:8" x14ac:dyDescent="0.2">
      <c r="B7" s="97"/>
      <c r="C7" s="97"/>
      <c r="D7" s="97"/>
      <c r="E7" s="97"/>
      <c r="F7" s="97"/>
      <c r="G7" s="97"/>
      <c r="H7" s="97"/>
    </row>
    <row r="8" spans="2:8" x14ac:dyDescent="0.2">
      <c r="B8" s="97"/>
      <c r="C8" s="97"/>
      <c r="D8" s="97"/>
      <c r="E8" s="97"/>
      <c r="F8" s="97"/>
      <c r="G8" s="97"/>
      <c r="H8" s="97"/>
    </row>
    <row r="9" spans="2:8" x14ac:dyDescent="0.2">
      <c r="B9" s="97"/>
      <c r="C9" s="97"/>
      <c r="D9" s="97"/>
      <c r="E9" s="97"/>
      <c r="F9" s="97"/>
      <c r="G9" s="97"/>
      <c r="H9" s="97"/>
    </row>
    <row r="10" spans="2:8" x14ac:dyDescent="0.2">
      <c r="B10" s="1"/>
      <c r="C10" s="1"/>
      <c r="D10" s="1"/>
      <c r="E10" s="1"/>
      <c r="F10" s="1"/>
      <c r="G10" s="1"/>
      <c r="H10" s="1"/>
    </row>
    <row r="11" spans="2:8" ht="15" x14ac:dyDescent="0.25">
      <c r="B11" s="3" t="s">
        <v>35</v>
      </c>
      <c r="C11" s="100" t="s">
        <v>34</v>
      </c>
      <c r="D11" s="100"/>
      <c r="E11" s="100"/>
      <c r="F11" s="100"/>
      <c r="G11" s="100"/>
      <c r="H11" s="100"/>
    </row>
    <row r="12" spans="2:8" ht="15" x14ac:dyDescent="0.25">
      <c r="B12" s="3"/>
      <c r="C12" s="3"/>
      <c r="D12" s="1"/>
      <c r="E12" s="1"/>
      <c r="F12" s="1"/>
      <c r="G12" s="1"/>
      <c r="H12" s="1"/>
    </row>
    <row r="13" spans="2:8" ht="15.75" thickBot="1" x14ac:dyDescent="0.3">
      <c r="B13" s="5" t="s">
        <v>19</v>
      </c>
      <c r="C13" s="2"/>
      <c r="D13" s="2"/>
      <c r="E13" s="1"/>
      <c r="F13" s="1"/>
      <c r="G13" s="1"/>
      <c r="H13" s="1"/>
    </row>
    <row r="14" spans="2:8" ht="50.25" customHeight="1" thickBot="1" x14ac:dyDescent="0.25">
      <c r="B14" s="86" t="s">
        <v>20</v>
      </c>
      <c r="C14" s="87"/>
      <c r="D14" s="87" t="s">
        <v>36</v>
      </c>
      <c r="E14" s="87"/>
      <c r="F14" s="87"/>
      <c r="G14" s="47" t="s">
        <v>21</v>
      </c>
      <c r="H14" s="48"/>
    </row>
    <row r="15" spans="2:8" x14ac:dyDescent="0.2">
      <c r="B15" s="110" t="s">
        <v>0</v>
      </c>
      <c r="C15" s="111"/>
      <c r="D15" s="112">
        <v>10000</v>
      </c>
      <c r="E15" s="113"/>
      <c r="F15" s="114"/>
      <c r="G15" s="95"/>
      <c r="H15" s="96"/>
    </row>
    <row r="16" spans="2:8" x14ac:dyDescent="0.2">
      <c r="B16" s="115" t="s">
        <v>1</v>
      </c>
      <c r="C16" s="116"/>
      <c r="D16" s="60">
        <v>10000</v>
      </c>
      <c r="E16" s="61"/>
      <c r="F16" s="62"/>
      <c r="G16" s="63"/>
      <c r="H16" s="64"/>
    </row>
    <row r="17" spans="2:8" ht="13.5" thickBot="1" x14ac:dyDescent="0.25">
      <c r="B17" s="35" t="s">
        <v>12</v>
      </c>
      <c r="C17" s="36"/>
      <c r="D17" s="106">
        <v>10000</v>
      </c>
      <c r="E17" s="107"/>
      <c r="F17" s="108"/>
      <c r="G17" s="63"/>
      <c r="H17" s="64"/>
    </row>
    <row r="18" spans="2:8" ht="23.25" customHeight="1" x14ac:dyDescent="0.2">
      <c r="B18" s="109" t="s">
        <v>22</v>
      </c>
      <c r="C18" s="102"/>
      <c r="D18" s="102"/>
      <c r="E18" s="102"/>
      <c r="F18" s="102"/>
      <c r="G18" s="102"/>
      <c r="H18" s="102"/>
    </row>
    <row r="19" spans="2:8" x14ac:dyDescent="0.2">
      <c r="B19" s="4"/>
      <c r="C19" s="4"/>
      <c r="D19" s="4"/>
      <c r="E19" s="4"/>
      <c r="F19" s="4"/>
      <c r="G19" s="4"/>
      <c r="H19" s="4"/>
    </row>
    <row r="20" spans="2:8" ht="15.75" thickBot="1" x14ac:dyDescent="0.3">
      <c r="B20" s="5" t="s">
        <v>25</v>
      </c>
      <c r="C20" s="9"/>
      <c r="D20" s="2"/>
      <c r="E20" s="1"/>
      <c r="F20" s="1"/>
      <c r="G20" s="1"/>
      <c r="H20" s="1"/>
    </row>
    <row r="21" spans="2:8" ht="54" customHeight="1" thickBot="1" x14ac:dyDescent="0.25">
      <c r="B21" s="86" t="s">
        <v>20</v>
      </c>
      <c r="C21" s="87"/>
      <c r="D21" s="87" t="s">
        <v>36</v>
      </c>
      <c r="E21" s="87"/>
      <c r="F21" s="87"/>
      <c r="G21" s="47" t="s">
        <v>21</v>
      </c>
      <c r="H21" s="48"/>
    </row>
    <row r="22" spans="2:8" x14ac:dyDescent="0.2">
      <c r="B22" s="91" t="s">
        <v>2</v>
      </c>
      <c r="C22" s="92"/>
      <c r="D22" s="74">
        <v>20000</v>
      </c>
      <c r="E22" s="74"/>
      <c r="F22" s="74"/>
      <c r="G22" s="77"/>
      <c r="H22" s="78"/>
    </row>
    <row r="23" spans="2:8" x14ac:dyDescent="0.2">
      <c r="B23" s="65" t="s">
        <v>3</v>
      </c>
      <c r="C23" s="59"/>
      <c r="D23" s="60">
        <v>20000</v>
      </c>
      <c r="E23" s="61"/>
      <c r="F23" s="62"/>
      <c r="G23" s="54"/>
      <c r="H23" s="55"/>
    </row>
    <row r="24" spans="2:8" ht="13.5" customHeight="1" x14ac:dyDescent="0.2">
      <c r="B24" s="101" t="s">
        <v>4</v>
      </c>
      <c r="C24" s="76"/>
      <c r="D24" s="60">
        <v>2000</v>
      </c>
      <c r="E24" s="61"/>
      <c r="F24" s="62"/>
      <c r="G24" s="54"/>
      <c r="H24" s="55"/>
    </row>
    <row r="25" spans="2:8" ht="13.5" customHeight="1" x14ac:dyDescent="0.2">
      <c r="B25" s="75" t="s">
        <v>5</v>
      </c>
      <c r="C25" s="76"/>
      <c r="D25" s="60">
        <v>2000</v>
      </c>
      <c r="E25" s="61"/>
      <c r="F25" s="62"/>
      <c r="G25" s="54"/>
      <c r="H25" s="55"/>
    </row>
    <row r="26" spans="2:8" ht="13.5" customHeight="1" x14ac:dyDescent="0.2">
      <c r="B26" s="65" t="s">
        <v>10</v>
      </c>
      <c r="C26" s="59"/>
      <c r="D26" s="60">
        <v>4000</v>
      </c>
      <c r="E26" s="61"/>
      <c r="F26" s="62"/>
      <c r="G26" s="54"/>
      <c r="H26" s="55"/>
    </row>
    <row r="27" spans="2:8" ht="13.5" customHeight="1" x14ac:dyDescent="0.2">
      <c r="B27" s="65" t="s">
        <v>6</v>
      </c>
      <c r="C27" s="59"/>
      <c r="D27" s="60">
        <v>20000</v>
      </c>
      <c r="E27" s="61"/>
      <c r="F27" s="62"/>
      <c r="G27" s="54"/>
      <c r="H27" s="55"/>
    </row>
    <row r="28" spans="2:8" ht="13.5" customHeight="1" x14ac:dyDescent="0.2">
      <c r="B28" s="65" t="s">
        <v>7</v>
      </c>
      <c r="C28" s="59"/>
      <c r="D28" s="53">
        <v>20000</v>
      </c>
      <c r="E28" s="53"/>
      <c r="F28" s="53"/>
      <c r="G28" s="54"/>
      <c r="H28" s="55"/>
    </row>
    <row r="29" spans="2:8" ht="13.5" customHeight="1" x14ac:dyDescent="0.2">
      <c r="B29" s="65" t="s">
        <v>11</v>
      </c>
      <c r="C29" s="59"/>
      <c r="D29" s="53">
        <v>4000</v>
      </c>
      <c r="E29" s="53"/>
      <c r="F29" s="53"/>
      <c r="G29" s="54"/>
      <c r="H29" s="55"/>
    </row>
    <row r="30" spans="2:8" ht="13.5" customHeight="1" x14ac:dyDescent="0.2">
      <c r="B30" s="65" t="s">
        <v>8</v>
      </c>
      <c r="C30" s="59"/>
      <c r="D30" s="53">
        <v>20000</v>
      </c>
      <c r="E30" s="53"/>
      <c r="F30" s="53"/>
      <c r="G30" s="54"/>
      <c r="H30" s="55"/>
    </row>
    <row r="31" spans="2:8" ht="13.5" customHeight="1" x14ac:dyDescent="0.2">
      <c r="B31" s="117" t="s">
        <v>9</v>
      </c>
      <c r="C31" s="118"/>
      <c r="D31" s="119">
        <v>20000</v>
      </c>
      <c r="E31" s="119"/>
      <c r="F31" s="119"/>
      <c r="G31" s="54"/>
      <c r="H31" s="55"/>
    </row>
    <row r="32" spans="2:8" ht="13.5" customHeight="1" x14ac:dyDescent="0.2">
      <c r="B32" s="65" t="s">
        <v>13</v>
      </c>
      <c r="C32" s="59"/>
      <c r="D32" s="53">
        <v>5000</v>
      </c>
      <c r="E32" s="53"/>
      <c r="F32" s="53"/>
      <c r="G32" s="54"/>
      <c r="H32" s="55"/>
    </row>
    <row r="33" spans="2:8" ht="13.5" customHeight="1" x14ac:dyDescent="0.2">
      <c r="B33" s="65" t="s">
        <v>14</v>
      </c>
      <c r="C33" s="59"/>
      <c r="D33" s="53">
        <v>5000</v>
      </c>
      <c r="E33" s="53"/>
      <c r="F33" s="53"/>
      <c r="G33" s="54"/>
      <c r="H33" s="55"/>
    </row>
    <row r="34" spans="2:8" ht="13.5" customHeight="1" x14ac:dyDescent="0.2">
      <c r="B34" s="117" t="s">
        <v>15</v>
      </c>
      <c r="C34" s="118"/>
      <c r="D34" s="53">
        <v>5000</v>
      </c>
      <c r="E34" s="53"/>
      <c r="F34" s="53"/>
      <c r="G34" s="54"/>
      <c r="H34" s="55"/>
    </row>
    <row r="35" spans="2:8" ht="13.5" customHeight="1" x14ac:dyDescent="0.2">
      <c r="B35" s="65" t="s">
        <v>17</v>
      </c>
      <c r="C35" s="59"/>
      <c r="D35" s="53">
        <v>5000</v>
      </c>
      <c r="E35" s="53"/>
      <c r="F35" s="53"/>
      <c r="G35" s="54"/>
      <c r="H35" s="55"/>
    </row>
    <row r="36" spans="2:8" ht="13.5" customHeight="1" x14ac:dyDescent="0.2">
      <c r="B36" s="65" t="s">
        <v>18</v>
      </c>
      <c r="C36" s="59"/>
      <c r="D36" s="53">
        <v>5000</v>
      </c>
      <c r="E36" s="53"/>
      <c r="F36" s="53"/>
      <c r="G36" s="54"/>
      <c r="H36" s="55"/>
    </row>
    <row r="37" spans="2:8" ht="13.5" customHeight="1" thickBot="1" x14ac:dyDescent="0.25">
      <c r="B37" s="104" t="s">
        <v>16</v>
      </c>
      <c r="C37" s="105"/>
      <c r="D37" s="57">
        <v>5000</v>
      </c>
      <c r="E37" s="57"/>
      <c r="F37" s="57"/>
      <c r="G37" s="82"/>
      <c r="H37" s="83"/>
    </row>
    <row r="38" spans="2:8" ht="22.5" customHeight="1" x14ac:dyDescent="0.2">
      <c r="B38" s="79" t="s">
        <v>22</v>
      </c>
      <c r="C38" s="56"/>
      <c r="D38" s="56"/>
      <c r="E38" s="56"/>
      <c r="F38" s="56"/>
      <c r="G38" s="56"/>
      <c r="H38" s="56"/>
    </row>
    <row r="39" spans="2:8" x14ac:dyDescent="0.2">
      <c r="B39" s="4"/>
      <c r="C39" s="4"/>
      <c r="D39" s="4"/>
      <c r="E39" s="4"/>
      <c r="F39" s="4"/>
      <c r="G39" s="4"/>
      <c r="H39" s="4"/>
    </row>
    <row r="40" spans="2:8" ht="13.5" customHeight="1" thickBot="1" x14ac:dyDescent="0.3">
      <c r="B40" s="5" t="s">
        <v>26</v>
      </c>
      <c r="C40" s="2"/>
      <c r="D40" s="2"/>
      <c r="E40" s="1"/>
      <c r="F40" s="1"/>
      <c r="G40" s="1"/>
      <c r="H40" s="1"/>
    </row>
    <row r="41" spans="2:8" ht="20.25" customHeight="1" x14ac:dyDescent="0.2">
      <c r="B41" s="66" t="s">
        <v>29</v>
      </c>
      <c r="C41" s="67"/>
      <c r="D41" s="68" t="s">
        <v>36</v>
      </c>
      <c r="E41" s="69"/>
      <c r="F41" s="70"/>
      <c r="G41" s="47" t="s">
        <v>30</v>
      </c>
      <c r="H41" s="48"/>
    </row>
    <row r="42" spans="2:8" ht="61.5" customHeight="1" thickBot="1" x14ac:dyDescent="0.25">
      <c r="B42" s="39" t="s">
        <v>27</v>
      </c>
      <c r="C42" s="38" t="s">
        <v>28</v>
      </c>
      <c r="D42" s="71"/>
      <c r="E42" s="72"/>
      <c r="F42" s="73"/>
      <c r="G42" s="49"/>
      <c r="H42" s="50"/>
    </row>
    <row r="43" spans="2:8" ht="12.75" customHeight="1" x14ac:dyDescent="0.2">
      <c r="B43" s="16" t="s">
        <v>2</v>
      </c>
      <c r="C43" s="10" t="s">
        <v>0</v>
      </c>
      <c r="D43" s="53">
        <v>5000</v>
      </c>
      <c r="E43" s="53"/>
      <c r="F43" s="53"/>
      <c r="G43" s="54"/>
      <c r="H43" s="55"/>
    </row>
    <row r="44" spans="2:8" ht="12.75" customHeight="1" x14ac:dyDescent="0.2">
      <c r="B44" s="16" t="s">
        <v>3</v>
      </c>
      <c r="C44" s="10" t="s">
        <v>0</v>
      </c>
      <c r="D44" s="53">
        <v>5000</v>
      </c>
      <c r="E44" s="53"/>
      <c r="F44" s="53"/>
      <c r="G44" s="54"/>
      <c r="H44" s="55"/>
    </row>
    <row r="45" spans="2:8" ht="12.75" customHeight="1" x14ac:dyDescent="0.2">
      <c r="B45" s="15" t="s">
        <v>10</v>
      </c>
      <c r="C45" s="10" t="s">
        <v>0</v>
      </c>
      <c r="D45" s="53">
        <v>1000</v>
      </c>
      <c r="E45" s="53"/>
      <c r="F45" s="53"/>
      <c r="G45" s="54"/>
      <c r="H45" s="55"/>
    </row>
    <row r="46" spans="2:8" ht="13.5" customHeight="1" x14ac:dyDescent="0.2">
      <c r="B46" s="15" t="s">
        <v>6</v>
      </c>
      <c r="C46" s="10" t="s">
        <v>0</v>
      </c>
      <c r="D46" s="53">
        <v>5000</v>
      </c>
      <c r="E46" s="53"/>
      <c r="F46" s="53"/>
      <c r="G46" s="54"/>
      <c r="H46" s="55"/>
    </row>
    <row r="47" spans="2:8" ht="12.75" customHeight="1" x14ac:dyDescent="0.2">
      <c r="B47" s="15" t="s">
        <v>7</v>
      </c>
      <c r="C47" s="10" t="s">
        <v>0</v>
      </c>
      <c r="D47" s="53">
        <v>5000</v>
      </c>
      <c r="E47" s="53"/>
      <c r="F47" s="53"/>
      <c r="G47" s="54"/>
      <c r="H47" s="55"/>
    </row>
    <row r="48" spans="2:8" ht="12.75" customHeight="1" x14ac:dyDescent="0.2">
      <c r="B48" s="15" t="s">
        <v>11</v>
      </c>
      <c r="C48" s="10" t="s">
        <v>0</v>
      </c>
      <c r="D48" s="53">
        <v>1000</v>
      </c>
      <c r="E48" s="53"/>
      <c r="F48" s="53"/>
      <c r="G48" s="54"/>
      <c r="H48" s="55"/>
    </row>
    <row r="49" spans="2:8" ht="12.75" customHeight="1" x14ac:dyDescent="0.2">
      <c r="B49" s="15" t="s">
        <v>8</v>
      </c>
      <c r="C49" s="10" t="s">
        <v>0</v>
      </c>
      <c r="D49" s="53">
        <v>5000</v>
      </c>
      <c r="E49" s="53"/>
      <c r="F49" s="53"/>
      <c r="G49" s="54"/>
      <c r="H49" s="55"/>
    </row>
    <row r="50" spans="2:8" ht="12.75" customHeight="1" x14ac:dyDescent="0.2">
      <c r="B50" s="15" t="s">
        <v>9</v>
      </c>
      <c r="C50" s="10" t="s">
        <v>0</v>
      </c>
      <c r="D50" s="53">
        <v>5000</v>
      </c>
      <c r="E50" s="53"/>
      <c r="F50" s="53"/>
      <c r="G50" s="54"/>
      <c r="H50" s="55"/>
    </row>
    <row r="51" spans="2:8" ht="12.75" customHeight="1" x14ac:dyDescent="0.2">
      <c r="B51" s="15" t="s">
        <v>13</v>
      </c>
      <c r="C51" s="10" t="s">
        <v>0</v>
      </c>
      <c r="D51" s="53">
        <v>1000</v>
      </c>
      <c r="E51" s="53"/>
      <c r="F51" s="53"/>
      <c r="G51" s="54"/>
      <c r="H51" s="55"/>
    </row>
    <row r="52" spans="2:8" ht="12.75" customHeight="1" x14ac:dyDescent="0.2">
      <c r="B52" s="15" t="s">
        <v>14</v>
      </c>
      <c r="C52" s="10" t="s">
        <v>0</v>
      </c>
      <c r="D52" s="53">
        <v>2000</v>
      </c>
      <c r="E52" s="53"/>
      <c r="F52" s="53"/>
      <c r="G52" s="54"/>
      <c r="H52" s="55"/>
    </row>
    <row r="53" spans="2:8" ht="12.75" customHeight="1" x14ac:dyDescent="0.2">
      <c r="B53" s="15" t="s">
        <v>15</v>
      </c>
      <c r="C53" s="10" t="s">
        <v>0</v>
      </c>
      <c r="D53" s="53">
        <v>2000</v>
      </c>
      <c r="E53" s="53"/>
      <c r="F53" s="53"/>
      <c r="G53" s="54"/>
      <c r="H53" s="55"/>
    </row>
    <row r="54" spans="2:8" ht="12.75" customHeight="1" x14ac:dyDescent="0.2">
      <c r="B54" s="15" t="s">
        <v>17</v>
      </c>
      <c r="C54" s="10" t="s">
        <v>0</v>
      </c>
      <c r="D54" s="53">
        <v>1000</v>
      </c>
      <c r="E54" s="53"/>
      <c r="F54" s="53"/>
      <c r="G54" s="54"/>
      <c r="H54" s="55"/>
    </row>
    <row r="55" spans="2:8" ht="12.75" customHeight="1" x14ac:dyDescent="0.2">
      <c r="B55" s="15" t="s">
        <v>18</v>
      </c>
      <c r="C55" s="10" t="s">
        <v>0</v>
      </c>
      <c r="D55" s="53">
        <v>2000</v>
      </c>
      <c r="E55" s="53"/>
      <c r="F55" s="53"/>
      <c r="G55" s="54"/>
      <c r="H55" s="55"/>
    </row>
    <row r="56" spans="2:8" ht="12.75" customHeight="1" x14ac:dyDescent="0.2">
      <c r="B56" s="15" t="s">
        <v>16</v>
      </c>
      <c r="C56" s="10" t="s">
        <v>0</v>
      </c>
      <c r="D56" s="53">
        <v>2000</v>
      </c>
      <c r="E56" s="53"/>
      <c r="F56" s="53"/>
      <c r="G56" s="54"/>
      <c r="H56" s="55"/>
    </row>
    <row r="57" spans="2:8" ht="12.75" customHeight="1" x14ac:dyDescent="0.2">
      <c r="B57" s="16" t="s">
        <v>2</v>
      </c>
      <c r="C57" s="10" t="s">
        <v>1</v>
      </c>
      <c r="D57" s="53">
        <v>2000</v>
      </c>
      <c r="E57" s="53"/>
      <c r="F57" s="53"/>
      <c r="G57" s="54"/>
      <c r="H57" s="55"/>
    </row>
    <row r="58" spans="2:8" ht="12.75" customHeight="1" x14ac:dyDescent="0.2">
      <c r="B58" s="16" t="s">
        <v>3</v>
      </c>
      <c r="C58" s="10" t="s">
        <v>1</v>
      </c>
      <c r="D58" s="53">
        <v>2000</v>
      </c>
      <c r="E58" s="53"/>
      <c r="F58" s="53"/>
      <c r="G58" s="54"/>
      <c r="H58" s="55"/>
    </row>
    <row r="59" spans="2:8" ht="12.75" customHeight="1" x14ac:dyDescent="0.2">
      <c r="B59" s="15" t="s">
        <v>10</v>
      </c>
      <c r="C59" s="10" t="s">
        <v>1</v>
      </c>
      <c r="D59" s="53">
        <v>2000</v>
      </c>
      <c r="E59" s="53"/>
      <c r="F59" s="53"/>
      <c r="G59" s="54"/>
      <c r="H59" s="55"/>
    </row>
    <row r="60" spans="2:8" ht="12.75" customHeight="1" x14ac:dyDescent="0.2">
      <c r="B60" s="15" t="s">
        <v>6</v>
      </c>
      <c r="C60" s="10" t="s">
        <v>1</v>
      </c>
      <c r="D60" s="53">
        <v>2000</v>
      </c>
      <c r="E60" s="53"/>
      <c r="F60" s="53"/>
      <c r="G60" s="54"/>
      <c r="H60" s="55"/>
    </row>
    <row r="61" spans="2:8" ht="12.75" customHeight="1" x14ac:dyDescent="0.2">
      <c r="B61" s="15" t="s">
        <v>7</v>
      </c>
      <c r="C61" s="10" t="s">
        <v>1</v>
      </c>
      <c r="D61" s="53">
        <v>2000</v>
      </c>
      <c r="E61" s="53"/>
      <c r="F61" s="53"/>
      <c r="G61" s="54"/>
      <c r="H61" s="55"/>
    </row>
    <row r="62" spans="2:8" ht="12.75" customHeight="1" x14ac:dyDescent="0.2">
      <c r="B62" s="15" t="s">
        <v>11</v>
      </c>
      <c r="C62" s="10" t="s">
        <v>1</v>
      </c>
      <c r="D62" s="53">
        <v>2000</v>
      </c>
      <c r="E62" s="53"/>
      <c r="F62" s="53"/>
      <c r="G62" s="54"/>
      <c r="H62" s="55"/>
    </row>
    <row r="63" spans="2:8" ht="12.75" customHeight="1" x14ac:dyDescent="0.2">
      <c r="B63" s="15" t="s">
        <v>8</v>
      </c>
      <c r="C63" s="10" t="s">
        <v>1</v>
      </c>
      <c r="D63" s="53">
        <v>2000</v>
      </c>
      <c r="E63" s="53"/>
      <c r="F63" s="53"/>
      <c r="G63" s="54"/>
      <c r="H63" s="55"/>
    </row>
    <row r="64" spans="2:8" ht="12.75" customHeight="1" x14ac:dyDescent="0.2">
      <c r="B64" s="15" t="s">
        <v>9</v>
      </c>
      <c r="C64" s="10" t="s">
        <v>1</v>
      </c>
      <c r="D64" s="53">
        <v>2000</v>
      </c>
      <c r="E64" s="53"/>
      <c r="F64" s="53"/>
      <c r="G64" s="54"/>
      <c r="H64" s="55"/>
    </row>
    <row r="65" spans="2:8" ht="12.75" customHeight="1" x14ac:dyDescent="0.2">
      <c r="B65" s="15" t="s">
        <v>13</v>
      </c>
      <c r="C65" s="10" t="s">
        <v>1</v>
      </c>
      <c r="D65" s="53">
        <v>2000</v>
      </c>
      <c r="E65" s="53"/>
      <c r="F65" s="53"/>
      <c r="G65" s="54"/>
      <c r="H65" s="55"/>
    </row>
    <row r="66" spans="2:8" ht="12.75" customHeight="1" x14ac:dyDescent="0.2">
      <c r="B66" s="15" t="s">
        <v>14</v>
      </c>
      <c r="C66" s="10" t="s">
        <v>1</v>
      </c>
      <c r="D66" s="53">
        <v>2000</v>
      </c>
      <c r="E66" s="53"/>
      <c r="F66" s="53"/>
      <c r="G66" s="54"/>
      <c r="H66" s="55"/>
    </row>
    <row r="67" spans="2:8" ht="12.75" customHeight="1" x14ac:dyDescent="0.2">
      <c r="B67" s="15" t="s">
        <v>15</v>
      </c>
      <c r="C67" s="10" t="s">
        <v>1</v>
      </c>
      <c r="D67" s="53">
        <v>2000</v>
      </c>
      <c r="E67" s="53"/>
      <c r="F67" s="53"/>
      <c r="G67" s="54"/>
      <c r="H67" s="55"/>
    </row>
    <row r="68" spans="2:8" ht="12.75" customHeight="1" x14ac:dyDescent="0.2">
      <c r="B68" s="15" t="s">
        <v>17</v>
      </c>
      <c r="C68" s="10" t="s">
        <v>1</v>
      </c>
      <c r="D68" s="53">
        <v>2000</v>
      </c>
      <c r="E68" s="53"/>
      <c r="F68" s="53"/>
      <c r="G68" s="54"/>
      <c r="H68" s="55"/>
    </row>
    <row r="69" spans="2:8" ht="12.75" customHeight="1" x14ac:dyDescent="0.2">
      <c r="B69" s="15" t="s">
        <v>18</v>
      </c>
      <c r="C69" s="10" t="s">
        <v>1</v>
      </c>
      <c r="D69" s="53">
        <v>2000</v>
      </c>
      <c r="E69" s="53"/>
      <c r="F69" s="53"/>
      <c r="G69" s="54"/>
      <c r="H69" s="55"/>
    </row>
    <row r="70" spans="2:8" ht="12.75" customHeight="1" x14ac:dyDescent="0.2">
      <c r="B70" s="15" t="s">
        <v>16</v>
      </c>
      <c r="C70" s="10" t="s">
        <v>1</v>
      </c>
      <c r="D70" s="53">
        <v>2000</v>
      </c>
      <c r="E70" s="53"/>
      <c r="F70" s="53"/>
      <c r="G70" s="54"/>
      <c r="H70" s="55"/>
    </row>
    <row r="71" spans="2:8" ht="12.75" customHeight="1" x14ac:dyDescent="0.2">
      <c r="B71" s="33" t="s">
        <v>2</v>
      </c>
      <c r="C71" s="34" t="s">
        <v>12</v>
      </c>
      <c r="D71" s="53">
        <v>2000</v>
      </c>
      <c r="E71" s="53"/>
      <c r="F71" s="53"/>
      <c r="G71" s="54"/>
      <c r="H71" s="55"/>
    </row>
    <row r="72" spans="2:8" ht="12" customHeight="1" x14ac:dyDescent="0.2">
      <c r="B72" s="16" t="s">
        <v>3</v>
      </c>
      <c r="C72" s="10" t="s">
        <v>12</v>
      </c>
      <c r="D72" s="53">
        <v>2000</v>
      </c>
      <c r="E72" s="53"/>
      <c r="F72" s="53"/>
      <c r="G72" s="54"/>
      <c r="H72" s="55"/>
    </row>
    <row r="73" spans="2:8" ht="12" customHeight="1" x14ac:dyDescent="0.2">
      <c r="B73" s="15" t="s">
        <v>10</v>
      </c>
      <c r="C73" s="10" t="s">
        <v>12</v>
      </c>
      <c r="D73" s="53">
        <v>1000</v>
      </c>
      <c r="E73" s="53"/>
      <c r="F73" s="53"/>
      <c r="G73" s="54"/>
      <c r="H73" s="55"/>
    </row>
    <row r="74" spans="2:8" ht="12" customHeight="1" x14ac:dyDescent="0.2">
      <c r="B74" s="15" t="s">
        <v>6</v>
      </c>
      <c r="C74" s="10" t="s">
        <v>12</v>
      </c>
      <c r="D74" s="53">
        <v>2000</v>
      </c>
      <c r="E74" s="53"/>
      <c r="F74" s="53"/>
      <c r="G74" s="54"/>
      <c r="H74" s="55"/>
    </row>
    <row r="75" spans="2:8" ht="12" customHeight="1" x14ac:dyDescent="0.2">
      <c r="B75" s="15" t="s">
        <v>7</v>
      </c>
      <c r="C75" s="10" t="s">
        <v>12</v>
      </c>
      <c r="D75" s="53">
        <v>2000</v>
      </c>
      <c r="E75" s="53"/>
      <c r="F75" s="53"/>
      <c r="G75" s="54"/>
      <c r="H75" s="55"/>
    </row>
    <row r="76" spans="2:8" ht="12" customHeight="1" x14ac:dyDescent="0.2">
      <c r="B76" s="15" t="s">
        <v>11</v>
      </c>
      <c r="C76" s="10" t="s">
        <v>12</v>
      </c>
      <c r="D76" s="53">
        <v>1000</v>
      </c>
      <c r="E76" s="53"/>
      <c r="F76" s="53"/>
      <c r="G76" s="54"/>
      <c r="H76" s="55"/>
    </row>
    <row r="77" spans="2:8" ht="12" customHeight="1" x14ac:dyDescent="0.2">
      <c r="B77" s="15" t="s">
        <v>8</v>
      </c>
      <c r="C77" s="10" t="s">
        <v>12</v>
      </c>
      <c r="D77" s="53">
        <v>2000</v>
      </c>
      <c r="E77" s="53"/>
      <c r="F77" s="53"/>
      <c r="G77" s="54"/>
      <c r="H77" s="55"/>
    </row>
    <row r="78" spans="2:8" ht="12" customHeight="1" x14ac:dyDescent="0.2">
      <c r="B78" s="15" t="s">
        <v>9</v>
      </c>
      <c r="C78" s="10" t="s">
        <v>12</v>
      </c>
      <c r="D78" s="53">
        <v>2000</v>
      </c>
      <c r="E78" s="53"/>
      <c r="F78" s="53"/>
      <c r="G78" s="54"/>
      <c r="H78" s="55"/>
    </row>
    <row r="79" spans="2:8" x14ac:dyDescent="0.2">
      <c r="B79" s="15" t="s">
        <v>13</v>
      </c>
      <c r="C79" s="10" t="s">
        <v>12</v>
      </c>
      <c r="D79" s="53">
        <v>1000</v>
      </c>
      <c r="E79" s="53"/>
      <c r="F79" s="53"/>
      <c r="G79" s="54"/>
      <c r="H79" s="55"/>
    </row>
    <row r="80" spans="2:8" x14ac:dyDescent="0.2">
      <c r="B80" s="15" t="s">
        <v>14</v>
      </c>
      <c r="C80" s="10" t="s">
        <v>12</v>
      </c>
      <c r="D80" s="53">
        <v>2000</v>
      </c>
      <c r="E80" s="53"/>
      <c r="F80" s="53"/>
      <c r="G80" s="54"/>
      <c r="H80" s="55"/>
    </row>
    <row r="81" spans="2:8" x14ac:dyDescent="0.2">
      <c r="B81" s="15" t="s">
        <v>15</v>
      </c>
      <c r="C81" s="10" t="s">
        <v>12</v>
      </c>
      <c r="D81" s="53">
        <v>2000</v>
      </c>
      <c r="E81" s="53"/>
      <c r="F81" s="53"/>
      <c r="G81" s="54"/>
      <c r="H81" s="55"/>
    </row>
    <row r="82" spans="2:8" x14ac:dyDescent="0.2">
      <c r="B82" s="15" t="s">
        <v>17</v>
      </c>
      <c r="C82" s="10" t="s">
        <v>12</v>
      </c>
      <c r="D82" s="53">
        <v>1000</v>
      </c>
      <c r="E82" s="53"/>
      <c r="F82" s="53"/>
      <c r="G82" s="54"/>
      <c r="H82" s="55"/>
    </row>
    <row r="83" spans="2:8" x14ac:dyDescent="0.2">
      <c r="B83" s="15" t="s">
        <v>18</v>
      </c>
      <c r="C83" s="10" t="s">
        <v>12</v>
      </c>
      <c r="D83" s="53">
        <v>2000</v>
      </c>
      <c r="E83" s="53"/>
      <c r="F83" s="53"/>
      <c r="G83" s="54"/>
      <c r="H83" s="55"/>
    </row>
    <row r="84" spans="2:8" ht="13.5" thickBot="1" x14ac:dyDescent="0.25">
      <c r="B84" s="31" t="s">
        <v>16</v>
      </c>
      <c r="C84" s="37" t="s">
        <v>12</v>
      </c>
      <c r="D84" s="53">
        <v>2000</v>
      </c>
      <c r="E84" s="53"/>
      <c r="F84" s="53"/>
      <c r="G84" s="51"/>
      <c r="H84" s="52"/>
    </row>
    <row r="85" spans="2:8" ht="24" customHeight="1" x14ac:dyDescent="0.2">
      <c r="B85" s="109" t="s">
        <v>22</v>
      </c>
      <c r="C85" s="102"/>
      <c r="D85" s="102"/>
      <c r="E85" s="102"/>
      <c r="F85" s="102"/>
      <c r="G85" s="102"/>
      <c r="H85" s="102"/>
    </row>
    <row r="86" spans="2:8" x14ac:dyDescent="0.2">
      <c r="B86" s="4"/>
      <c r="C86" s="4"/>
      <c r="D86" s="4"/>
      <c r="E86" s="4"/>
      <c r="F86" s="4"/>
      <c r="G86" s="4"/>
      <c r="H86" s="4"/>
    </row>
    <row r="87" spans="2:8" x14ac:dyDescent="0.2">
      <c r="B87" s="4"/>
      <c r="C87" s="4"/>
      <c r="D87" s="4"/>
      <c r="E87" s="4"/>
      <c r="F87" s="4"/>
      <c r="G87" s="4"/>
      <c r="H87" s="4"/>
    </row>
    <row r="89" spans="2:8" x14ac:dyDescent="0.2">
      <c r="B89" s="41"/>
      <c r="C89" s="41"/>
    </row>
    <row r="90" spans="2:8" x14ac:dyDescent="0.2">
      <c r="E90" s="120"/>
      <c r="F90" s="121"/>
      <c r="G90" s="121"/>
    </row>
  </sheetData>
  <mergeCells count="156">
    <mergeCell ref="G77:H77"/>
    <mergeCell ref="G78:H78"/>
    <mergeCell ref="D65:F65"/>
    <mergeCell ref="D66:F66"/>
    <mergeCell ref="D67:F67"/>
    <mergeCell ref="G66:H66"/>
    <mergeCell ref="G67:H67"/>
    <mergeCell ref="G68:H68"/>
    <mergeCell ref="G69:H69"/>
    <mergeCell ref="G70:H70"/>
    <mergeCell ref="G73:H73"/>
    <mergeCell ref="G74:H74"/>
    <mergeCell ref="D68:F68"/>
    <mergeCell ref="D69:F69"/>
    <mergeCell ref="D70:F70"/>
    <mergeCell ref="G65:H65"/>
    <mergeCell ref="E90:G90"/>
    <mergeCell ref="G48:H48"/>
    <mergeCell ref="D24:F24"/>
    <mergeCell ref="G44:H44"/>
    <mergeCell ref="D45:F45"/>
    <mergeCell ref="D47:F47"/>
    <mergeCell ref="G47:H47"/>
    <mergeCell ref="D49:F49"/>
    <mergeCell ref="G49:H49"/>
    <mergeCell ref="G45:H45"/>
    <mergeCell ref="D46:F46"/>
    <mergeCell ref="D48:F48"/>
    <mergeCell ref="G46:H46"/>
    <mergeCell ref="D44:F44"/>
    <mergeCell ref="G36:H36"/>
    <mergeCell ref="G29:H29"/>
    <mergeCell ref="D29:F29"/>
    <mergeCell ref="G75:H75"/>
    <mergeCell ref="G76:H76"/>
    <mergeCell ref="D74:F74"/>
    <mergeCell ref="D75:F75"/>
    <mergeCell ref="D76:F76"/>
    <mergeCell ref="D77:F77"/>
    <mergeCell ref="D78:F78"/>
    <mergeCell ref="B34:C34"/>
    <mergeCell ref="B35:C35"/>
    <mergeCell ref="D51:F51"/>
    <mergeCell ref="D52:F52"/>
    <mergeCell ref="D53:F53"/>
    <mergeCell ref="D54:F54"/>
    <mergeCell ref="D56:F56"/>
    <mergeCell ref="G51:H51"/>
    <mergeCell ref="G52:H52"/>
    <mergeCell ref="G53:H53"/>
    <mergeCell ref="G54:H54"/>
    <mergeCell ref="G56:H56"/>
    <mergeCell ref="B41:C41"/>
    <mergeCell ref="D33:F33"/>
    <mergeCell ref="D34:F34"/>
    <mergeCell ref="D35:F35"/>
    <mergeCell ref="G32:H32"/>
    <mergeCell ref="G33:H33"/>
    <mergeCell ref="G34:H34"/>
    <mergeCell ref="G35:H35"/>
    <mergeCell ref="D84:F84"/>
    <mergeCell ref="G84:H84"/>
    <mergeCell ref="D60:F60"/>
    <mergeCell ref="D61:F61"/>
    <mergeCell ref="D50:F50"/>
    <mergeCell ref="D62:F62"/>
    <mergeCell ref="D63:F63"/>
    <mergeCell ref="D64:F64"/>
    <mergeCell ref="G60:H60"/>
    <mergeCell ref="G61:H61"/>
    <mergeCell ref="G62:H62"/>
    <mergeCell ref="G63:H63"/>
    <mergeCell ref="G64:H64"/>
    <mergeCell ref="G50:H50"/>
    <mergeCell ref="D59:F59"/>
    <mergeCell ref="G59:H59"/>
    <mergeCell ref="D73:F73"/>
    <mergeCell ref="B85:H85"/>
    <mergeCell ref="D81:F81"/>
    <mergeCell ref="G81:H81"/>
    <mergeCell ref="D82:F82"/>
    <mergeCell ref="G82:H82"/>
    <mergeCell ref="D80:F80"/>
    <mergeCell ref="G80:H80"/>
    <mergeCell ref="D83:F83"/>
    <mergeCell ref="G83:H83"/>
    <mergeCell ref="D79:F79"/>
    <mergeCell ref="G79:H79"/>
    <mergeCell ref="B25:C25"/>
    <mergeCell ref="B27:C27"/>
    <mergeCell ref="B28:C28"/>
    <mergeCell ref="G24:H24"/>
    <mergeCell ref="D25:F25"/>
    <mergeCell ref="G25:H25"/>
    <mergeCell ref="D30:F30"/>
    <mergeCell ref="G30:H30"/>
    <mergeCell ref="D37:F37"/>
    <mergeCell ref="G37:H37"/>
    <mergeCell ref="B26:C26"/>
    <mergeCell ref="D26:F26"/>
    <mergeCell ref="G26:H26"/>
    <mergeCell ref="B29:C29"/>
    <mergeCell ref="B31:C31"/>
    <mergeCell ref="D31:F31"/>
    <mergeCell ref="B24:C24"/>
    <mergeCell ref="D71:F71"/>
    <mergeCell ref="G71:H71"/>
    <mergeCell ref="D72:F72"/>
    <mergeCell ref="G72:H72"/>
    <mergeCell ref="B36:C36"/>
    <mergeCell ref="B2:H2"/>
    <mergeCell ref="B15:C15"/>
    <mergeCell ref="D15:F15"/>
    <mergeCell ref="G15:H15"/>
    <mergeCell ref="B16:C16"/>
    <mergeCell ref="D16:F16"/>
    <mergeCell ref="G16:H16"/>
    <mergeCell ref="B4:H9"/>
    <mergeCell ref="D23:F23"/>
    <mergeCell ref="G21:H21"/>
    <mergeCell ref="C11:H11"/>
    <mergeCell ref="B14:C14"/>
    <mergeCell ref="D14:F14"/>
    <mergeCell ref="G14:H14"/>
    <mergeCell ref="G22:H22"/>
    <mergeCell ref="G23:H23"/>
    <mergeCell ref="D21:F21"/>
    <mergeCell ref="B21:C21"/>
    <mergeCell ref="B22:C22"/>
    <mergeCell ref="D22:F22"/>
    <mergeCell ref="B23:C23"/>
    <mergeCell ref="G17:H17"/>
    <mergeCell ref="B30:C30"/>
    <mergeCell ref="B37:C37"/>
    <mergeCell ref="B38:H38"/>
    <mergeCell ref="D17:F17"/>
    <mergeCell ref="D57:F57"/>
    <mergeCell ref="D58:F58"/>
    <mergeCell ref="G57:H57"/>
    <mergeCell ref="G58:H58"/>
    <mergeCell ref="D27:F27"/>
    <mergeCell ref="G27:H27"/>
    <mergeCell ref="D28:F28"/>
    <mergeCell ref="G28:H28"/>
    <mergeCell ref="G43:H43"/>
    <mergeCell ref="D43:F43"/>
    <mergeCell ref="D41:F42"/>
    <mergeCell ref="G41:H42"/>
    <mergeCell ref="B18:H18"/>
    <mergeCell ref="D55:F55"/>
    <mergeCell ref="G55:H55"/>
    <mergeCell ref="D36:F36"/>
    <mergeCell ref="G31:H31"/>
    <mergeCell ref="B32:C32"/>
    <mergeCell ref="B33:C33"/>
    <mergeCell ref="D32:F32"/>
  </mergeCells>
  <phoneticPr fontId="5" type="noConversion"/>
  <dataValidations count="1">
    <dataValidation type="decimal" operator="greaterThan" allowBlank="1" showErrorMessage="1" errorTitle="Chybné zadání" error="Zadaný údaj musí být číslo větší než 0 !!!" sqref="H22 G15:H17 G22:G37 H28:H37 G43:H84" xr:uid="{00000000-0002-0000-0200-000000000000}">
      <formula1>0</formula1>
    </dataValidation>
  </dataValidations>
  <pageMargins left="0.78740157480314965" right="0.78740157480314965" top="0.98425196850393704" bottom="0.98425196850393704" header="0.51181102362204722" footer="0.51181102362204722"/>
  <pageSetup paperSize="9" scale="68" orientation="portrait" horizontalDpi="4294967293"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
  <sheetViews>
    <sheetView topLeftCell="A4" workbookViewId="0">
      <selection activeCell="A27" sqref="A27:D29"/>
    </sheetView>
  </sheetViews>
  <sheetFormatPr defaultRowHeight="12.75" x14ac:dyDescent="0.2"/>
  <cols>
    <col min="1" max="1" width="17.140625" customWidth="1"/>
    <col min="2" max="2" width="35.140625" customWidth="1"/>
    <col min="3" max="3" width="18.5703125" customWidth="1"/>
    <col min="4" max="4" width="15.28515625" customWidth="1"/>
  </cols>
  <sheetData>
    <row r="1" spans="1:4" ht="55.5" customHeight="1" thickBot="1" x14ac:dyDescent="0.25">
      <c r="A1" s="122" t="s">
        <v>43</v>
      </c>
      <c r="B1" s="123"/>
      <c r="C1" s="123"/>
      <c r="D1" s="123"/>
    </row>
    <row r="2" spans="1:4" ht="42.75" customHeight="1" thickBot="1" x14ac:dyDescent="0.25">
      <c r="A2" s="12" t="s">
        <v>39</v>
      </c>
      <c r="B2" s="12" t="s">
        <v>40</v>
      </c>
      <c r="C2" s="13" t="s">
        <v>38</v>
      </c>
      <c r="D2" s="14" t="s">
        <v>37</v>
      </c>
    </row>
    <row r="3" spans="1:4" ht="12.75" customHeight="1" thickBot="1" x14ac:dyDescent="0.25">
      <c r="A3" s="124"/>
      <c r="B3" s="125"/>
      <c r="C3" s="125"/>
      <c r="D3" s="126"/>
    </row>
    <row r="4" spans="1:4" ht="21.75" customHeight="1" x14ac:dyDescent="0.2">
      <c r="A4" s="19">
        <v>1</v>
      </c>
      <c r="B4" s="20" t="s">
        <v>44</v>
      </c>
      <c r="C4" s="21">
        <v>0.04</v>
      </c>
      <c r="D4" s="22">
        <f>PVC!G22</f>
        <v>0</v>
      </c>
    </row>
    <row r="5" spans="1:4" ht="21.75" customHeight="1" x14ac:dyDescent="0.2">
      <c r="A5" s="23">
        <v>2</v>
      </c>
      <c r="B5" s="17" t="s">
        <v>45</v>
      </c>
      <c r="C5" s="18">
        <v>0.05</v>
      </c>
      <c r="D5" s="24">
        <f>PVC!G23</f>
        <v>0</v>
      </c>
    </row>
    <row r="6" spans="1:4" ht="28.5" x14ac:dyDescent="0.2">
      <c r="A6" s="23">
        <v>3</v>
      </c>
      <c r="B6" s="17" t="s">
        <v>46</v>
      </c>
      <c r="C6" s="18">
        <v>0.08</v>
      </c>
      <c r="D6" s="24">
        <f>PVC!G26</f>
        <v>0</v>
      </c>
    </row>
    <row r="7" spans="1:4" ht="28.5" x14ac:dyDescent="0.2">
      <c r="A7" s="23">
        <v>4</v>
      </c>
      <c r="B7" s="17" t="s">
        <v>47</v>
      </c>
      <c r="C7" s="18">
        <v>0.12</v>
      </c>
      <c r="D7" s="24">
        <f>PVC!G27</f>
        <v>0</v>
      </c>
    </row>
    <row r="8" spans="1:4" ht="28.5" x14ac:dyDescent="0.2">
      <c r="A8" s="23">
        <v>5</v>
      </c>
      <c r="B8" s="17" t="s">
        <v>48</v>
      </c>
      <c r="C8" s="18">
        <v>0.12</v>
      </c>
      <c r="D8" s="24">
        <f>PVC!G28</f>
        <v>0</v>
      </c>
    </row>
    <row r="9" spans="1:4" ht="28.5" x14ac:dyDescent="0.2">
      <c r="A9" s="23">
        <v>6</v>
      </c>
      <c r="B9" s="29" t="s">
        <v>49</v>
      </c>
      <c r="C9" s="18">
        <v>0.12</v>
      </c>
      <c r="D9" s="24">
        <f>PVC!G29</f>
        <v>0</v>
      </c>
    </row>
    <row r="10" spans="1:4" ht="28.5" x14ac:dyDescent="0.2">
      <c r="A10" s="23">
        <v>7</v>
      </c>
      <c r="B10" s="17" t="s">
        <v>50</v>
      </c>
      <c r="C10" s="18">
        <v>0.12</v>
      </c>
      <c r="D10" s="24">
        <f>PVC!G30</f>
        <v>0</v>
      </c>
    </row>
    <row r="11" spans="1:4" ht="28.5" x14ac:dyDescent="0.2">
      <c r="A11" s="23">
        <v>8</v>
      </c>
      <c r="B11" s="17" t="s">
        <v>51</v>
      </c>
      <c r="C11" s="18">
        <v>0.12</v>
      </c>
      <c r="D11" s="24">
        <f>PVC!G31</f>
        <v>0</v>
      </c>
    </row>
    <row r="12" spans="1:4" ht="21.75" customHeight="1" x14ac:dyDescent="0.2">
      <c r="A12" s="23">
        <v>9</v>
      </c>
      <c r="B12" s="17" t="s">
        <v>52</v>
      </c>
      <c r="C12" s="18">
        <v>0.05</v>
      </c>
      <c r="D12" s="24">
        <f>SUM(PVC!G15:H17,PVC!G24:H25,PVC!G32:H37,PVC!G43:H84)</f>
        <v>0</v>
      </c>
    </row>
    <row r="13" spans="1:4" ht="21.75" customHeight="1" x14ac:dyDescent="0.2">
      <c r="A13" s="23">
        <v>10</v>
      </c>
      <c r="B13" s="17" t="s">
        <v>53</v>
      </c>
      <c r="C13" s="18">
        <v>0.02</v>
      </c>
      <c r="D13" s="24">
        <f>PC!G22</f>
        <v>0</v>
      </c>
    </row>
    <row r="14" spans="1:4" ht="21.75" customHeight="1" x14ac:dyDescent="0.2">
      <c r="A14" s="23">
        <v>11</v>
      </c>
      <c r="B14" s="17" t="s">
        <v>54</v>
      </c>
      <c r="C14" s="18">
        <v>0.02</v>
      </c>
      <c r="D14" s="24">
        <f>PC!G23</f>
        <v>0</v>
      </c>
    </row>
    <row r="15" spans="1:4" ht="21.75" customHeight="1" x14ac:dyDescent="0.2">
      <c r="A15" s="23">
        <v>12</v>
      </c>
      <c r="B15" s="17" t="s">
        <v>55</v>
      </c>
      <c r="C15" s="18">
        <v>0.03</v>
      </c>
      <c r="D15" s="24">
        <f>PC!G27</f>
        <v>0</v>
      </c>
    </row>
    <row r="16" spans="1:4" ht="21.75" customHeight="1" x14ac:dyDescent="0.2">
      <c r="A16" s="23">
        <v>13</v>
      </c>
      <c r="B16" s="17" t="s">
        <v>56</v>
      </c>
      <c r="C16" s="18">
        <v>0.03</v>
      </c>
      <c r="D16" s="24">
        <f>PC!G28</f>
        <v>0</v>
      </c>
    </row>
    <row r="17" spans="1:7" ht="21.75" customHeight="1" x14ac:dyDescent="0.2">
      <c r="A17" s="23">
        <v>14</v>
      </c>
      <c r="B17" s="17" t="s">
        <v>57</v>
      </c>
      <c r="C17" s="18">
        <v>0.03</v>
      </c>
      <c r="D17" s="24">
        <f>PC!G30</f>
        <v>0</v>
      </c>
    </row>
    <row r="18" spans="1:7" ht="21.75" customHeight="1" x14ac:dyDescent="0.2">
      <c r="A18" s="23">
        <v>15</v>
      </c>
      <c r="B18" s="17" t="s">
        <v>58</v>
      </c>
      <c r="C18" s="18">
        <v>0.03</v>
      </c>
      <c r="D18" s="24">
        <f>PC!G37</f>
        <v>0</v>
      </c>
    </row>
    <row r="19" spans="1:7" ht="21.75" customHeight="1" thickBot="1" x14ac:dyDescent="0.25">
      <c r="A19" s="25">
        <v>16</v>
      </c>
      <c r="B19" s="26" t="s">
        <v>59</v>
      </c>
      <c r="C19" s="27">
        <v>0.02</v>
      </c>
      <c r="D19" s="28">
        <f>SUM(PC!G15:H17,PC!G24:H25,PC!G26,PC!G29,PC!G32:H37,PC!G43:H84)</f>
        <v>0</v>
      </c>
    </row>
    <row r="20" spans="1:7" x14ac:dyDescent="0.2">
      <c r="C20" s="30"/>
    </row>
    <row r="22" spans="1:7" x14ac:dyDescent="0.2">
      <c r="A22" s="11"/>
      <c r="B22" s="11"/>
    </row>
    <row r="23" spans="1:7" x14ac:dyDescent="0.2">
      <c r="A23" s="11"/>
      <c r="B23" s="11"/>
    </row>
    <row r="24" spans="1:7" x14ac:dyDescent="0.2">
      <c r="A24" s="11"/>
      <c r="B24" s="11"/>
    </row>
    <row r="25" spans="1:7" x14ac:dyDescent="0.2">
      <c r="A25" s="11"/>
      <c r="B25" s="11"/>
    </row>
    <row r="27" spans="1:7" x14ac:dyDescent="0.2">
      <c r="A27" s="41"/>
      <c r="B27" s="42"/>
      <c r="C27" s="41"/>
      <c r="E27" s="41"/>
    </row>
    <row r="28" spans="1:7" x14ac:dyDescent="0.2">
      <c r="E28" s="120"/>
      <c r="F28" s="121"/>
      <c r="G28" s="121"/>
    </row>
  </sheetData>
  <mergeCells count="3">
    <mergeCell ref="A1:D1"/>
    <mergeCell ref="A3:D3"/>
    <mergeCell ref="E28:G28"/>
  </mergeCells>
  <pageMargins left="0.7" right="0.7" top="0.78740157499999996" bottom="0.78740157499999996" header="0.3" footer="0.3"/>
  <pageSetup paperSize="9" orientation="portrait" horizontalDpi="4294967294"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Soubor DMS" ma:contentTypeID="0x010100617DA10A36FE5747AD151C4F74B1AC96006FF966AEB9CC2D46B0AED439EA8ACEAF" ma:contentTypeVersion="8" ma:contentTypeDescription="Vytvoří nový dokument" ma:contentTypeScope="" ma:versionID="338ce6c5288429a64537c2231aa65610">
  <xsd:schema xmlns:xsd="http://www.w3.org/2001/XMLSchema" xmlns:xs="http://www.w3.org/2001/XMLSchema" xmlns:p="http://schemas.microsoft.com/office/2006/metadata/properties" xmlns:ns2="b246a3c9-e8b6-4373-bafd-ef843f8c6aef" targetNamespace="http://schemas.microsoft.com/office/2006/metadata/properties" ma:root="true" ma:fieldsID="6d4b56c44ad639cd6487a34f69873b2f" ns2:_="">
    <xsd:import namespace="b246a3c9-e8b6-4373-bafd-ef843f8c6aef"/>
    <xsd:element name="properties">
      <xsd:complexType>
        <xsd:sequence>
          <xsd:element name="documentManagement">
            <xsd:complexType>
              <xsd:all>
                <xsd:element ref="ns2:Podrobnosti" minOccurs="0"/>
                <xsd:element ref="ns2:SIPFileSec" minOccurs="0"/>
                <xsd:element ref="ns2:Znacka" minOccurs="0"/>
                <xsd:element ref="ns2:IDExt" minOccurs="0"/>
                <xsd:element ref="ns2:CarovyKod" minOccurs="0"/>
                <xsd:element ref="ns2:HashAlgorithm" minOccurs="0"/>
                <xsd:element ref="ns2:HashInit" minOccurs="0"/>
                <xsd:element ref="ns2:HashValue" minOccurs="0"/>
                <xsd:element ref="ns2:JID" minOccurs="0"/>
                <xsd:element ref="ns2:CisloJednaci" minOccurs="0"/>
                <xsd:element ref="ns2:NazevDokumentu"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46a3c9-e8b6-4373-bafd-ef843f8c6aef" elementFormDefault="qualified">
    <xsd:import namespace="http://schemas.microsoft.com/office/2006/documentManagement/types"/>
    <xsd:import namespace="http://schemas.microsoft.com/office/infopath/2007/PartnerControls"/>
    <xsd:element name="Podrobnosti" ma:index="8" nillable="true" ma:displayName="Podrobnosti" ma:description="" ma:internalName="Podrobnosti">
      <xsd:simpleType>
        <xsd:restriction base="dms:Note"/>
      </xsd:simpleType>
    </xsd:element>
    <xsd:element name="SIPFileSec" ma:index="9" nillable="true" ma:displayName="SIPFileSec" ma:default="Input" ma:format="Dropdown" ma:internalName="SIPFileSec">
      <xsd:simpleType>
        <xsd:restriction base="dms:Choice">
          <xsd:enumeration value="Original"/>
          <xsd:enumeration value="Input"/>
          <xsd:enumeration value="Digitized"/>
          <xsd:enumeration value="Preview"/>
          <xsd:enumeration value="Migrated"/>
        </xsd:restriction>
      </xsd:simpleType>
    </xsd:element>
    <xsd:element name="Znacka" ma:index="10" nillable="true" ma:displayName="Značka" ma:format="Dropdown" ma:internalName="Znacka">
      <xsd:simpleType>
        <xsd:restriction base="dms:Choice">
          <xsd:enumeration value="Hlavní"/>
          <xsd:enumeration value="Příloha"/>
        </xsd:restriction>
      </xsd:simpleType>
    </xsd:element>
    <xsd:element name="IDExt" ma:index="11" nillable="true" ma:displayName="IDExt" ma:internalName="IDExt">
      <xsd:simpleType>
        <xsd:restriction base="dms:Text"/>
      </xsd:simpleType>
    </xsd:element>
    <xsd:element name="CarovyKod" ma:index="12" nillable="true" ma:displayName="Čárový kód" ma:indexed="true" ma:internalName="CarovyKod">
      <xsd:simpleType>
        <xsd:restriction base="dms:Text">
          <xsd:maxLength value="255"/>
        </xsd:restriction>
      </xsd:simpleType>
    </xsd:element>
    <xsd:element name="HashAlgorithm" ma:index="13" nillable="true" ma:displayName="HashAlgorithm" ma:description="" ma:internalName="HashAlgorithm">
      <xsd:simpleType>
        <xsd:restriction base="dms:Text">
          <xsd:maxLength value="255"/>
        </xsd:restriction>
      </xsd:simpleType>
    </xsd:element>
    <xsd:element name="HashInit" ma:index="14" nillable="true" ma:displayName="HashInit" ma:description="" ma:internalName="HashInit">
      <xsd:simpleType>
        <xsd:restriction base="dms:Text">
          <xsd:maxLength value="255"/>
        </xsd:restriction>
      </xsd:simpleType>
    </xsd:element>
    <xsd:element name="HashValue" ma:index="15" nillable="true" ma:displayName="HashValue" ma:description="" ma:internalName="HashValue">
      <xsd:simpleType>
        <xsd:restriction base="dms:Text">
          <xsd:maxLength value="255"/>
        </xsd:restriction>
      </xsd:simpleType>
    </xsd:element>
    <xsd:element name="JID" ma:index="16" nillable="true" ma:displayName="JID" ma:decimals="0" ma:indexed="true" ma:internalName="JID">
      <xsd:simpleType>
        <xsd:restriction base="dms:Text"/>
      </xsd:simpleType>
    </xsd:element>
    <xsd:element name="CisloJednaci" ma:index="17" nillable="true" ma:displayName="Číslo jednací" ma:description="" ma:internalName="CisloJednaci">
      <xsd:simpleType>
        <xsd:restriction base="dms:Text">
          <xsd:maxLength value="255"/>
        </xsd:restriction>
      </xsd:simpleType>
    </xsd:element>
    <xsd:element name="NazevDokumentu" ma:index="18" nillable="true" ma:displayName="Název dokumentu" ma:description="" ma:internalName="NazevDokumentu">
      <xsd:simpleType>
        <xsd:restriction base="dms:Text">
          <xsd:maxLength value="255"/>
        </xsd:restriction>
      </xsd:simpleType>
    </xsd:element>
    <xsd:element name="SharedWithUsers" ma:index="19"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IPFileSec xmlns="b246a3c9-e8b6-4373-bafd-ef843f8c6aef">Input</SIPFileSec>
    <CarovyKod xmlns="b246a3c9-e8b6-4373-bafd-ef843f8c6aef" xsi:nil="true"/>
    <HashInit xmlns="b246a3c9-e8b6-4373-bafd-ef843f8c6aef" xsi:nil="true"/>
    <Podrobnosti xmlns="b246a3c9-e8b6-4373-bafd-ef843f8c6aef" xsi:nil="true"/>
    <HashAlgorithm xmlns="b246a3c9-e8b6-4373-bafd-ef843f8c6aef" xsi:nil="true"/>
    <CisloJednaci xmlns="b246a3c9-e8b6-4373-bafd-ef843f8c6aef">STC/002289/ÚSGŘ/2020</CisloJednaci>
    <NazevDokumentu xmlns="b246a3c9-e8b6-4373-bafd-ef843f8c6aef">FRAMEWORK AGREEMENT FOR THE PRODUCTION AND THE SUPPLY OF CHIP PRELAMINATES</NazevDokumentu>
    <Znacka xmlns="b246a3c9-e8b6-4373-bafd-ef843f8c6aef" xsi:nil="true"/>
    <HashValue xmlns="b246a3c9-e8b6-4373-bafd-ef843f8c6aef" xsi:nil="true"/>
    <JID xmlns="b246a3c9-e8b6-4373-bafd-ef843f8c6aef">R_STCSPS_0009242</JID>
    <IDExt xmlns="b246a3c9-e8b6-4373-bafd-ef843f8c6aef" xsi:nil="true"/>
  </documentManagement>
</p:properties>
</file>

<file path=customXml/itemProps1.xml><?xml version="1.0" encoding="utf-8"?>
<ds:datastoreItem xmlns:ds="http://schemas.openxmlformats.org/officeDocument/2006/customXml" ds:itemID="{716C6145-B385-4F2F-88D9-7E24554DD530}">
  <ds:schemaRefs>
    <ds:schemaRef ds:uri="http://schemas.microsoft.com/sharepoint/v3/contenttype/forms"/>
  </ds:schemaRefs>
</ds:datastoreItem>
</file>

<file path=customXml/itemProps2.xml><?xml version="1.0" encoding="utf-8"?>
<ds:datastoreItem xmlns:ds="http://schemas.openxmlformats.org/officeDocument/2006/customXml" ds:itemID="{E37F19E3-0D31-4539-BC71-3970CE57B7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46a3c9-e8b6-4373-bafd-ef843f8c6a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8710423-772F-4ACD-9B5D-465CFFBF83BB}">
  <ds:schemaRefs>
    <ds:schemaRef ds:uri="http://schemas.microsoft.com/office/2006/metadata/properties"/>
    <ds:schemaRef ds:uri="http://purl.org/dc/terms/"/>
    <ds:schemaRef ds:uri="http://schemas.microsoft.com/office/2006/documentManagement/types"/>
    <ds:schemaRef ds:uri="b246a3c9-e8b6-4373-bafd-ef843f8c6aef"/>
    <ds:schemaRef ds:uri="http://purl.org/dc/elements/1.1/"/>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5</vt:i4>
      </vt:variant>
    </vt:vector>
  </HeadingPairs>
  <TitlesOfParts>
    <vt:vector size="9" baseType="lpstr">
      <vt:lpstr>INSTRUCTIONS</vt:lpstr>
      <vt:lpstr>PVC</vt:lpstr>
      <vt:lpstr>PC</vt:lpstr>
      <vt:lpstr>Table of evaluation criterias</vt:lpstr>
      <vt:lpstr>PC!_ftn1</vt:lpstr>
      <vt:lpstr>PVC!_ftn1</vt:lpstr>
      <vt:lpstr>PVC!_ftnref1</vt:lpstr>
      <vt:lpstr>PC!Oblast_tisku</vt:lpstr>
      <vt:lpstr>PVC!Oblast_tisku</vt:lpstr>
    </vt:vector>
  </TitlesOfParts>
  <Company>STÁTNÍ TISKÁRNA CENIN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Mikš</dc:creator>
  <cp:lastModifiedBy>Šenoldová Zuzana</cp:lastModifiedBy>
  <cp:lastPrinted>2016-08-22T14:24:45Z</cp:lastPrinted>
  <dcterms:created xsi:type="dcterms:W3CDTF">2011-02-17T10:55:11Z</dcterms:created>
  <dcterms:modified xsi:type="dcterms:W3CDTF">2020-11-23T19:04:12Z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0x010100617DA10A36FE5747AD151C4F74B1AC96006FF966AEB9CC2D46B0AED439EA8ACEAF</vt:lpwstr>
  </property>
</Properties>
</file>