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7640" activeTab="0"/>
  </bookViews>
  <sheets>
    <sheet name="Tabulka VV" sheetId="1" r:id="rId1"/>
  </sheets>
  <externalReferences>
    <externalReference r:id="rId4"/>
  </externalReferences>
  <definedNames>
    <definedName name="_xlnm._FilterDatabase" localSheetId="0" hidden="1">'Tabulka VV'!$B$1:$B$120</definedName>
    <definedName name="CelkovyPocetBodu">'[1]Rozp'!$E$881</definedName>
    <definedName name="CenaRevizeDO">'[1]Rozp'!$C$31</definedName>
    <definedName name="COPSoučet">'[1]Rozp'!$I$855</definedName>
    <definedName name="DodávkaSoučet">'[1]Rozp'!$E$931</definedName>
    <definedName name="DopravaSoučet">'[1]Rozp'!$E$898</definedName>
    <definedName name="DopravaVzdalenost">'[1]Rozp'!$E$896</definedName>
    <definedName name="HodSazbaMon">'[1]Rozp'!$C$23</definedName>
    <definedName name="HodSazbaRozv">'[1]Rozp'!$C$22</definedName>
    <definedName name="KabelážSoučet">'[1]Rozp'!$I$873</definedName>
    <definedName name="KoefPomerSiemens">'[1]Rozp'!$G$901</definedName>
    <definedName name="MaterialCOPCelkem">'[1]Rozp'!$G$853</definedName>
    <definedName name="MaterialKabelazCelkem">'[1]Rozp'!$G$871</definedName>
    <definedName name="MaterialOsvetleniCelkem">'[1]Rozp'!$G$845</definedName>
    <definedName name="MaterialPristrojuCelkem">'[1]Rozp'!$G$837</definedName>
    <definedName name="MaterialRozvadeceMaRCelkem">'[1]Rozp'!$G$420</definedName>
    <definedName name="MaterialSilnoproudCelkem">'[1]Rozp'!$G$829</definedName>
    <definedName name="MontNárKabeláž">'[1]Rozp'!$L$873</definedName>
    <definedName name="MontPristrojuCelkem">'[1]Rozp'!$H$838</definedName>
    <definedName name="MontPřístSoučet">'[1]Rozp'!$E$892</definedName>
    <definedName name="NabSuma">#REF!</definedName>
    <definedName name="Najetí">'[1]Rozp'!$E$913</definedName>
    <definedName name="NarocnostEnika">'[1]Rozp'!$C$30</definedName>
    <definedName name="NarocnostZaskoleni">'[1]Rozp'!$C$32</definedName>
    <definedName name="NarocnostZkousek">'[1]Rozp'!$C$33</definedName>
    <definedName name="Obtížnost">'[1]Rozp'!$C$27</definedName>
    <definedName name="ObtížnostViz">'[1]Rozp'!$C$28</definedName>
    <definedName name="OsvetleniSoucet">'[1]Rozp'!$I$847</definedName>
    <definedName name="OsvSWNar">'[1]Rozp'!$K$847</definedName>
    <definedName name="PocetM">'[1]Rozp'!$L$839</definedName>
    <definedName name="PocetMBus">'[1]Rozp'!$K$839</definedName>
    <definedName name="PocetMBusU">'[1]Rozp'!$E$879</definedName>
    <definedName name="PocetMU">'[1]Rozp'!$E$880</definedName>
    <definedName name="PočetDO">'[1]Rozp'!$O$422</definedName>
    <definedName name="PočetPříst">'[1]Rozp'!$N$891</definedName>
    <definedName name="PočetPřístU">'[1]Rozp'!$E$890</definedName>
    <definedName name="PočetR">'[1]Rozp'!$L$878</definedName>
    <definedName name="PočetRU">'[1]Rozp'!$E$877</definedName>
    <definedName name="PočetVV">'[1]Rozp'!$L$422</definedName>
    <definedName name="PočetVVU">'[1]Rozp'!$E$878</definedName>
    <definedName name="_xlnm.Print_Area" localSheetId="0">'Tabulka VV'!$A$1:$G$115</definedName>
    <definedName name="ProgPodc">'[1]Rozp'!$E$883</definedName>
    <definedName name="ProgramovaniSbernice">'[1]Rozp'!$C$34</definedName>
    <definedName name="ProgramovéVybaveníSoučet">'[1]Rozp'!$E$886</definedName>
    <definedName name="ProgViz">'[1]Rozp'!$E$884</definedName>
    <definedName name="Provize">'[1]Rozp'!$C$21</definedName>
    <definedName name="Přeprojektování">'[1]Rozp'!$E$935</definedName>
    <definedName name="Přirážka">'[1]Rozp'!$L$27</definedName>
    <definedName name="PřirážkaC">'[1]Rozp'!$L$26</definedName>
    <definedName name="PřirážkaKab">'[1]Rozp'!$C$17</definedName>
    <definedName name="PřirážkaKPříst">'[1]Rozp'!$C$19</definedName>
    <definedName name="PřirážkaLON">'[1]ŘídicíSys'!$G$3</definedName>
    <definedName name="přirážkaLON1">'[1]ŘídicíSys'!$G$26</definedName>
    <definedName name="PřirážkaSE">'[1]Rozp'!$L$29</definedName>
    <definedName name="PřirážkaVT">'[1]Rozp'!$C$20</definedName>
    <definedName name="PřístrojePočetKs">'[1]Rozp'!$D$835:$D$836</definedName>
    <definedName name="PřístrojeSoučet">'[1]Rozp'!$I$839</definedName>
    <definedName name="RozpProjekt">'[1]Rozp'!$E$936</definedName>
    <definedName name="RozvaděčeMaRSoučet">'[1]Rozp'!$I$422</definedName>
    <definedName name="SazbaNaKm">'[1]Rozp'!$C$24</definedName>
    <definedName name="SilnoproudSoučet">'[1]Rozp'!$I$831</definedName>
    <definedName name="Skupina">'[1]Rozp'!$C$18</definedName>
    <definedName name="SlevaBelimo">'[1]VentPoh'!$G$3</definedName>
    <definedName name="SlevaBola">'[1]VentPoh'!$G$131</definedName>
    <definedName name="SlevaCeha">#REF!</definedName>
    <definedName name="SlevaDinel">'[1]AnlgSním'!$G$58</definedName>
    <definedName name="SlevaElkas">#REF!</definedName>
    <definedName name="SlevaElkasOst">#REF!</definedName>
    <definedName name="SlevaEmas">'[1]Kab'!$G$3</definedName>
    <definedName name="SlevaHoneywell">'[1]VentPoh'!$G$143</definedName>
    <definedName name="SlevaItron1">#REF!</definedName>
    <definedName name="SlevaItron2">#REF!</definedName>
    <definedName name="SlevaItron3">#REF!</definedName>
    <definedName name="SlevaKVELEKTRO">'[1]Kab'!$G$4</definedName>
    <definedName name="SlevaLandisAI">'[1]AnlgSním'!$G$49</definedName>
    <definedName name="SlevaLS">#REF!</definedName>
    <definedName name="SlevaRemax">'[1]BinSním'!$G$11</definedName>
    <definedName name="SlevaRozv">'[1]Silno'!$G$3</definedName>
    <definedName name="SlevaSSR">'[1]Silno'!$G$166</definedName>
    <definedName name="SWBusCelkem">'[1]Rozp'!$M$839</definedName>
    <definedName name="ZárukaNaCS">'[1]Rozp'!$C$25</definedName>
    <definedName name="ZárukaNaOstatní">'[1]Rozp'!$C$26</definedName>
    <definedName name="_xlnm.Print_Titles" localSheetId="0">'Tabulka VV'!$1:$1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<sst xmlns="http://schemas.openxmlformats.org/spreadsheetml/2006/main" count="319" uniqueCount="148">
  <si>
    <t>Číslo položky</t>
  </si>
  <si>
    <t>Popis položky</t>
  </si>
  <si>
    <t xml:space="preserve">Počet </t>
  </si>
  <si>
    <t>Měrná jednotka</t>
  </si>
  <si>
    <t>Jednotková cena v Kč</t>
  </si>
  <si>
    <t>Celková                              cena v Kč</t>
  </si>
  <si>
    <t>MaR ROZVÁDĚČ - DMR111</t>
  </si>
  <si>
    <t>DMR111-1</t>
  </si>
  <si>
    <t>Demontáž stávajících přístrojů a řídícího systému (dále jen "ŘS") rozvaděče</t>
  </si>
  <si>
    <t>ks</t>
  </si>
  <si>
    <t>DMR111-2</t>
  </si>
  <si>
    <t xml:space="preserve">Montáže a připojení přístrojů a ŘS rozváděče </t>
  </si>
  <si>
    <t>DMR111-3</t>
  </si>
  <si>
    <t>Montáž řídícího systému</t>
  </si>
  <si>
    <t>DMR111-4</t>
  </si>
  <si>
    <t>Vypracování uživatelských SW pro přímou digitální kontrolu (dále jen "DDC") podstanice</t>
  </si>
  <si>
    <t>DMR111-5</t>
  </si>
  <si>
    <t>Odladění software (dále jen "SW) s technologií</t>
  </si>
  <si>
    <t>DMR111-6</t>
  </si>
  <si>
    <t>Aplikační SW pro vizualizaci ve Scada systému na pracovní stanici a ovládacím panelu -  grafika, vypracování dynamických obrazovek pro technologie technické zabezpeční budov(dále jen "TZB")</t>
  </si>
  <si>
    <t>DMR111-7</t>
  </si>
  <si>
    <t>Aplikační datový přenos (ModBus) pro vizualizaci technologií TZB, součinnost se SW SCADA Citec</t>
  </si>
  <si>
    <t>DMR111-8</t>
  </si>
  <si>
    <t>Odladění komunikace a návazností na Scada Systém v podstatnici</t>
  </si>
  <si>
    <t>DMR111-9</t>
  </si>
  <si>
    <t>Komplexní zkoušky včetně kontroly správnosti přenášených signálů</t>
  </si>
  <si>
    <t>DMR111-10</t>
  </si>
  <si>
    <t>Zaregulování a nastavení parametrů, zaškolení obsluhy, uživatelský manuál</t>
  </si>
  <si>
    <t>kpl.</t>
  </si>
  <si>
    <t>DMR111-11</t>
  </si>
  <si>
    <t>Revize el. zařízení vč. revizní zprávy</t>
  </si>
  <si>
    <t>DMR111-12</t>
  </si>
  <si>
    <t>Koordinace s ostatními profesemi, inženýrská činnost dodavatele</t>
  </si>
  <si>
    <t>DMR111-13</t>
  </si>
  <si>
    <t>Dokumentace dodavatele a výrobní dokumentace MaR</t>
  </si>
  <si>
    <t>DMR111-14</t>
  </si>
  <si>
    <t>Vypracování dokumentace skutečného stavu</t>
  </si>
  <si>
    <t>MaR ROZVÁDĚČ - DMR211</t>
  </si>
  <si>
    <t>DMR211-1</t>
  </si>
  <si>
    <t>Demontáž stávajících přístrojů a ŘS rozvaděče</t>
  </si>
  <si>
    <t>DMR211-2</t>
  </si>
  <si>
    <t xml:space="preserve">Montáže a připojení přístrojů a ŘS rozvaděče </t>
  </si>
  <si>
    <t>DMR211-3</t>
  </si>
  <si>
    <t>Ovládací panel pro podstanice  - rozhraní Ethernet</t>
  </si>
  <si>
    <t>DMR211-4</t>
  </si>
  <si>
    <t>DMR211-5</t>
  </si>
  <si>
    <t>Vypracování uživatelských SW pro DDC podstanici</t>
  </si>
  <si>
    <t>DMR211-6</t>
  </si>
  <si>
    <t>Odladění SW s technologií</t>
  </si>
  <si>
    <t>DMR211-7</t>
  </si>
  <si>
    <t>Aplikační software pro vizualizaci ve Scada systému na pracovní stanici a ovládacím panelu -  grafika, vypracování dynamických obrazovek pro technologie TZB</t>
  </si>
  <si>
    <t>DMR211-8</t>
  </si>
  <si>
    <t>DMR211-9</t>
  </si>
  <si>
    <t>DMR211-10</t>
  </si>
  <si>
    <t>DMR211-11</t>
  </si>
  <si>
    <t>DMR211-12</t>
  </si>
  <si>
    <t>DMR211-13</t>
  </si>
  <si>
    <t>DMR211-14</t>
  </si>
  <si>
    <t>DMR211-15</t>
  </si>
  <si>
    <t>MaR ROZVÁDĚČ - DMR311</t>
  </si>
  <si>
    <t>DMR311-1</t>
  </si>
  <si>
    <t>DMR311-2</t>
  </si>
  <si>
    <t>DMR311-3</t>
  </si>
  <si>
    <t>DMR311-4</t>
  </si>
  <si>
    <t>DMR311-5</t>
  </si>
  <si>
    <t>DMR311-6</t>
  </si>
  <si>
    <t>DMR311-7</t>
  </si>
  <si>
    <t>DMR311-8</t>
  </si>
  <si>
    <t>DMR311-9</t>
  </si>
  <si>
    <t>DMR311-10</t>
  </si>
  <si>
    <t>DMR311-11</t>
  </si>
  <si>
    <t>DMR311-12</t>
  </si>
  <si>
    <t>DMR311-13</t>
  </si>
  <si>
    <t>DMR311-14</t>
  </si>
  <si>
    <t>DMR311-15</t>
  </si>
  <si>
    <t>MaR ROZVÁDĚČ - DMR44</t>
  </si>
  <si>
    <t>DMR44-1</t>
  </si>
  <si>
    <t>DMR44-2</t>
  </si>
  <si>
    <t>DMR44-3</t>
  </si>
  <si>
    <t>DMR44-4</t>
  </si>
  <si>
    <t>DMR44-5</t>
  </si>
  <si>
    <t>DMR44-6</t>
  </si>
  <si>
    <t>DMR44-7</t>
  </si>
  <si>
    <t>DMR44-8</t>
  </si>
  <si>
    <t>DMR44-9</t>
  </si>
  <si>
    <t>DMR44-10</t>
  </si>
  <si>
    <t>DMR44-11</t>
  </si>
  <si>
    <t>DMR44-12</t>
  </si>
  <si>
    <t>DMR44-13</t>
  </si>
  <si>
    <t>DMR44-14</t>
  </si>
  <si>
    <t>DMR44-15</t>
  </si>
  <si>
    <t>MaR ROZVÁDĚČ - DMR45</t>
  </si>
  <si>
    <t>DMR45-1</t>
  </si>
  <si>
    <t>DMR45-2</t>
  </si>
  <si>
    <t>DMR45-3</t>
  </si>
  <si>
    <t>DMR45-4</t>
  </si>
  <si>
    <t>DMR45-5</t>
  </si>
  <si>
    <t>DMR45-6</t>
  </si>
  <si>
    <t>DMR45-7</t>
  </si>
  <si>
    <t>DMR45-8</t>
  </si>
  <si>
    <t>DMR45-9</t>
  </si>
  <si>
    <t>DMR45-10</t>
  </si>
  <si>
    <t>DMR45-11</t>
  </si>
  <si>
    <t>DMR45-12</t>
  </si>
  <si>
    <t>DMR45-13</t>
  </si>
  <si>
    <t>DMR45-14</t>
  </si>
  <si>
    <t>DMR45-15</t>
  </si>
  <si>
    <t>MaR ROZVÁDĚČ - DMR45.1</t>
  </si>
  <si>
    <t>DMR45.1-1</t>
  </si>
  <si>
    <t>DMR45.1-2</t>
  </si>
  <si>
    <t>DMR45.1-3</t>
  </si>
  <si>
    <t xml:space="preserve">DDC podstanice 52 I/O, BacNET/IP, komplet včetně napájecího modulu, sběrnicového modulu,  popisných štítků atd. </t>
  </si>
  <si>
    <t>DMR45.1-4</t>
  </si>
  <si>
    <t>DMR45.1-5</t>
  </si>
  <si>
    <t>DMR45.1-6</t>
  </si>
  <si>
    <t>DMR45.1-7</t>
  </si>
  <si>
    <t>DMR45.1-8</t>
  </si>
  <si>
    <t>DMR45.1-9</t>
  </si>
  <si>
    <t>DMR45.1-10</t>
  </si>
  <si>
    <t>DMR45.1-11</t>
  </si>
  <si>
    <t>DMR45.1-12</t>
  </si>
  <si>
    <t>DMR45.1-13</t>
  </si>
  <si>
    <t>DMR45.1-14</t>
  </si>
  <si>
    <t>DMR45.1-15</t>
  </si>
  <si>
    <t>DMR45.1-16</t>
  </si>
  <si>
    <t>Rozváděč MaR - FCU</t>
  </si>
  <si>
    <t>IRC-1</t>
  </si>
  <si>
    <t>Volně programovatelný BACnet IP zónový regulátor (FCU)</t>
  </si>
  <si>
    <t>IRC-2</t>
  </si>
  <si>
    <t>Prostorový ovladač s čidlem teploty</t>
  </si>
  <si>
    <t>IRC-3</t>
  </si>
  <si>
    <t>Montáž IRC + prostorvý ovladač</t>
  </si>
  <si>
    <t>IRC-4</t>
  </si>
  <si>
    <t>SW + oživení IRC</t>
  </si>
  <si>
    <t>Elektroinstalační a montážní materiál - trubky, žlaby, rošty, atd.</t>
  </si>
  <si>
    <t>Kabel slaboproudý, párovaný, stíněný s třídou reakce na oheň B2ca s1 d1, 2x2x0,8</t>
  </si>
  <si>
    <t>m</t>
  </si>
  <si>
    <t>Doplnění ethernetové komunikační infrastruktury pro MaR rozváděče</t>
  </si>
  <si>
    <t>Montáž kabelů, včetně ukončení</t>
  </si>
  <si>
    <t>Elektoroinstalační trubka ohebná, bezhalogenové provedení, průměr 16</t>
  </si>
  <si>
    <t>Montáž kabelových tras vč. nosných konstrukcí</t>
  </si>
  <si>
    <t>Drobný montážní materiál</t>
  </si>
  <si>
    <t>Ostatní</t>
  </si>
  <si>
    <t>Zaškolení obsluhy, uživatelský manuál</t>
  </si>
  <si>
    <t>Doprava</t>
  </si>
  <si>
    <t>Celková nabídková cena v Kč bez DPH</t>
  </si>
  <si>
    <t>Poznámka</t>
  </si>
  <si>
    <t xml:space="preserve">Licence pro aplikační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</si>
</sst>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E"/>
      <family val="2"/>
    </font>
    <font>
      <sz val="8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Verdana"/>
      <family val="2"/>
    </font>
    <font>
      <sz val="9"/>
      <name val="Times New Roman"/>
      <family val="1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Fill="1">
      <alignment/>
      <protection/>
    </xf>
    <xf numFmtId="164" fontId="7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0" fontId="8" fillId="2" borderId="1" xfId="20" applyFont="1" applyFill="1" applyBorder="1" applyAlignment="1">
      <alignment horizontal="left" vertical="center" wrapText="1"/>
      <protection/>
    </xf>
    <xf numFmtId="3" fontId="8" fillId="0" borderId="1" xfId="20" applyNumberFormat="1" applyFont="1" applyBorder="1" applyAlignment="1">
      <alignment horizontal="center" vertical="center"/>
      <protection/>
    </xf>
    <xf numFmtId="49" fontId="8" fillId="0" borderId="1" xfId="23" applyNumberFormat="1" applyFont="1" applyFill="1" applyBorder="1" applyAlignment="1">
      <alignment horizontal="center" vertical="center"/>
      <protection/>
    </xf>
    <xf numFmtId="44" fontId="8" fillId="3" borderId="1" xfId="24" applyFont="1" applyFill="1" applyBorder="1" applyAlignment="1">
      <alignment horizontal="center" vertical="center" wrapText="1"/>
    </xf>
    <xf numFmtId="44" fontId="8" fillId="0" borderId="1" xfId="24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left" vertical="center" wrapText="1"/>
      <protection/>
    </xf>
    <xf numFmtId="3" fontId="8" fillId="0" borderId="1" xfId="23" applyNumberFormat="1" applyFont="1" applyFill="1" applyBorder="1" applyAlignment="1">
      <alignment horizontal="center" vertical="center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49" fontId="8" fillId="0" borderId="1" xfId="23" applyNumberFormat="1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Border="1" applyAlignment="1">
      <alignment horizontal="center" vertical="center"/>
      <protection/>
    </xf>
    <xf numFmtId="0" fontId="4" fillId="4" borderId="1" xfId="23" applyFont="1" applyFill="1" applyBorder="1" applyAlignment="1">
      <alignment horizontal="left"/>
      <protection/>
    </xf>
    <xf numFmtId="3" fontId="8" fillId="4" borderId="1" xfId="23" applyNumberFormat="1" applyFont="1" applyFill="1" applyBorder="1" applyAlignment="1">
      <alignment horizontal="center"/>
      <protection/>
    </xf>
    <xf numFmtId="49" fontId="8" fillId="4" borderId="1" xfId="23" applyNumberFormat="1" applyFont="1" applyFill="1" applyBorder="1" applyAlignment="1">
      <alignment horizontal="center"/>
      <protection/>
    </xf>
    <xf numFmtId="44" fontId="8" fillId="4" borderId="1" xfId="24" applyFont="1" applyFill="1" applyBorder="1" applyAlignment="1">
      <alignment horizontal="center" vertical="top" wrapText="1"/>
    </xf>
    <xf numFmtId="0" fontId="4" fillId="4" borderId="1" xfId="23" applyFont="1" applyFill="1" applyBorder="1" applyAlignment="1">
      <alignment horizontal="left" vertical="center"/>
      <protection/>
    </xf>
    <xf numFmtId="3" fontId="8" fillId="4" borderId="1" xfId="23" applyNumberFormat="1" applyFont="1" applyFill="1" applyBorder="1" applyAlignment="1">
      <alignment horizontal="center" vertical="center"/>
      <protection/>
    </xf>
    <xf numFmtId="49" fontId="8" fillId="4" borderId="1" xfId="23" applyNumberFormat="1" applyFont="1" applyFill="1" applyBorder="1" applyAlignment="1">
      <alignment horizontal="center" vertical="center"/>
      <protection/>
    </xf>
    <xf numFmtId="44" fontId="8" fillId="4" borderId="1" xfId="24" applyFont="1" applyFill="1" applyBorder="1" applyAlignment="1">
      <alignment horizontal="center" vertical="center" wrapText="1"/>
    </xf>
    <xf numFmtId="0" fontId="4" fillId="4" borderId="1" xfId="23" applyFont="1" applyFill="1" applyBorder="1" applyAlignment="1">
      <alignment horizontal="left" vertical="center" wrapText="1"/>
      <protection/>
    </xf>
    <xf numFmtId="0" fontId="11" fillId="5" borderId="1" xfId="22" applyFont="1" applyFill="1" applyBorder="1" applyAlignment="1">
      <alignment horizontal="centerContinuous" vertical="center"/>
      <protection/>
    </xf>
    <xf numFmtId="3" fontId="11" fillId="5" borderId="1" xfId="22" applyNumberFormat="1" applyFont="1" applyFill="1" applyBorder="1" applyAlignment="1">
      <alignment horizontal="center" vertical="center" wrapText="1"/>
      <protection/>
    </xf>
    <xf numFmtId="0" fontId="11" fillId="5" borderId="1" xfId="22" applyFont="1" applyFill="1" applyBorder="1" applyAlignment="1">
      <alignment horizontal="center" vertical="center" wrapText="1"/>
      <protection/>
    </xf>
    <xf numFmtId="164" fontId="11" fillId="5" borderId="1" xfId="22" applyNumberFormat="1" applyFont="1" applyFill="1" applyBorder="1" applyAlignment="1">
      <alignment horizontal="center" vertical="center" wrapText="1"/>
      <protection/>
    </xf>
    <xf numFmtId="0" fontId="11" fillId="6" borderId="1" xfId="22" applyFont="1" applyFill="1" applyBorder="1" applyAlignment="1">
      <alignment horizontal="center" vertical="center" wrapText="1"/>
      <protection/>
    </xf>
    <xf numFmtId="0" fontId="11" fillId="5" borderId="1" xfId="20" applyFont="1" applyFill="1" applyBorder="1" applyAlignment="1">
      <alignment horizontal="center" vertical="center"/>
      <protection/>
    </xf>
    <xf numFmtId="0" fontId="8" fillId="4" borderId="1" xfId="23" applyFont="1" applyFill="1" applyBorder="1" applyAlignment="1">
      <alignment horizontal="right"/>
      <protection/>
    </xf>
    <xf numFmtId="0" fontId="7" fillId="4" borderId="1" xfId="20" applyFont="1" applyFill="1" applyBorder="1">
      <alignment/>
      <protection/>
    </xf>
    <xf numFmtId="0" fontId="8" fillId="0" borderId="1" xfId="21" applyFont="1" applyFill="1" applyBorder="1" applyAlignment="1">
      <alignment horizontal="center" vertical="center"/>
      <protection/>
    </xf>
    <xf numFmtId="0" fontId="7" fillId="0" borderId="1" xfId="20" applyFont="1" applyBorder="1">
      <alignment/>
      <protection/>
    </xf>
    <xf numFmtId="0" fontId="8" fillId="4" borderId="1" xfId="23" applyFont="1" applyFill="1" applyBorder="1" applyAlignment="1">
      <alignment horizontal="right" vertical="center"/>
      <protection/>
    </xf>
    <xf numFmtId="0" fontId="7" fillId="0" borderId="1" xfId="20" applyFont="1" applyFill="1" applyBorder="1">
      <alignment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164" fontId="9" fillId="0" borderId="1" xfId="21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>
      <alignment/>
      <protection/>
    </xf>
    <xf numFmtId="44" fontId="8" fillId="2" borderId="1" xfId="24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horizontal="left" vertical="center"/>
    </xf>
    <xf numFmtId="44" fontId="5" fillId="7" borderId="1" xfId="24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_Zadávací podklad pro profese" xfId="21"/>
    <cellStyle name="normální_Rozpočet investičních nákladů platí 16,+ specifikace" xfId="22"/>
    <cellStyle name="normální 2 2" xfId="23"/>
    <cellStyle name="Měn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CC-Praha\V&#225;penka\079_vykaz_SPCSS_V&#225;penka_Sieme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Rozp"/>
      <sheetName val="ŘídicíSys"/>
      <sheetName val="CS"/>
      <sheetName val="COP"/>
      <sheetName val="Silno"/>
      <sheetName val="AnlgSním"/>
      <sheetName val="BinSním"/>
      <sheetName val="VentPoh"/>
      <sheetName val="Ost"/>
      <sheetName val="Kab"/>
      <sheetName val="NabMakra"/>
      <sheetName val="Enika"/>
      <sheetName val="V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8D60-8804-4F25-80B5-322C797CFA10}">
  <sheetPr>
    <pageSetUpPr fitToPage="1"/>
  </sheetPr>
  <dimension ref="A1:G120"/>
  <sheetViews>
    <sheetView tabSelected="1" zoomScale="90" zoomScaleNormal="90" zoomScaleSheetLayoutView="110" workbookViewId="0" topLeftCell="A1">
      <pane ySplit="1" topLeftCell="A100" activePane="bottomLeft" state="frozen"/>
      <selection pane="bottomLeft" activeCell="B127" sqref="B127"/>
    </sheetView>
  </sheetViews>
  <sheetFormatPr defaultColWidth="9.140625" defaultRowHeight="15"/>
  <cols>
    <col min="1" max="1" width="15.57421875" style="2" bestFit="1" customWidth="1"/>
    <col min="2" max="2" width="57.28125" style="2" customWidth="1"/>
    <col min="3" max="3" width="8.7109375" style="2" customWidth="1"/>
    <col min="4" max="4" width="10.421875" style="2" customWidth="1"/>
    <col min="5" max="5" width="14.28125" style="1" customWidth="1"/>
    <col min="6" max="6" width="17.28125" style="1" customWidth="1"/>
    <col min="7" max="7" width="17.7109375" style="2" customWidth="1"/>
    <col min="8" max="8" width="8.421875" style="2" customWidth="1"/>
    <col min="9" max="9" width="8.7109375" style="2" customWidth="1"/>
    <col min="10" max="10" width="13.8515625" style="2" customWidth="1"/>
    <col min="11" max="243" width="8.7109375" style="2" customWidth="1"/>
    <col min="244" max="244" width="7.7109375" style="2" customWidth="1"/>
    <col min="245" max="245" width="9.57421875" style="2" customWidth="1"/>
    <col min="246" max="246" width="12.57421875" style="2" customWidth="1"/>
    <col min="247" max="247" width="15.00390625" style="2" customWidth="1"/>
    <col min="248" max="248" width="57.28125" style="2" customWidth="1"/>
    <col min="249" max="249" width="8.7109375" style="2" customWidth="1"/>
    <col min="250" max="250" width="10.28125" style="2" customWidth="1"/>
    <col min="251" max="251" width="13.140625" style="2" customWidth="1"/>
    <col min="252" max="252" width="17.28125" style="2" customWidth="1"/>
    <col min="253" max="253" width="13.140625" style="2" customWidth="1"/>
    <col min="254" max="254" width="75.8515625" style="2" customWidth="1"/>
    <col min="255" max="255" width="14.00390625" style="2" customWidth="1"/>
    <col min="256" max="256" width="15.8515625" style="2" customWidth="1"/>
    <col min="257" max="257" width="8.7109375" style="2" customWidth="1"/>
    <col min="258" max="258" width="14.00390625" style="2" bestFit="1" customWidth="1"/>
    <col min="259" max="259" width="10.57421875" style="2" bestFit="1" customWidth="1"/>
    <col min="260" max="260" width="8.7109375" style="2" customWidth="1"/>
    <col min="261" max="261" width="35.57421875" style="2" customWidth="1"/>
    <col min="262" max="265" width="8.7109375" style="2" customWidth="1"/>
    <col min="266" max="266" width="63.28125" style="2" customWidth="1"/>
    <col min="267" max="499" width="8.7109375" style="2" customWidth="1"/>
    <col min="500" max="500" width="7.7109375" style="2" customWidth="1"/>
    <col min="501" max="501" width="9.57421875" style="2" customWidth="1"/>
    <col min="502" max="502" width="12.57421875" style="2" customWidth="1"/>
    <col min="503" max="503" width="15.00390625" style="2" customWidth="1"/>
    <col min="504" max="504" width="57.28125" style="2" customWidth="1"/>
    <col min="505" max="505" width="8.7109375" style="2" customWidth="1"/>
    <col min="506" max="506" width="10.28125" style="2" customWidth="1"/>
    <col min="507" max="507" width="13.140625" style="2" customWidth="1"/>
    <col min="508" max="508" width="17.28125" style="2" customWidth="1"/>
    <col min="509" max="509" width="13.140625" style="2" customWidth="1"/>
    <col min="510" max="510" width="75.8515625" style="2" customWidth="1"/>
    <col min="511" max="511" width="14.00390625" style="2" customWidth="1"/>
    <col min="512" max="512" width="15.8515625" style="2" customWidth="1"/>
    <col min="513" max="513" width="8.7109375" style="2" customWidth="1"/>
    <col min="514" max="514" width="14.00390625" style="2" bestFit="1" customWidth="1"/>
    <col min="515" max="515" width="10.57421875" style="2" bestFit="1" customWidth="1"/>
    <col min="516" max="516" width="8.7109375" style="2" customWidth="1"/>
    <col min="517" max="517" width="35.57421875" style="2" customWidth="1"/>
    <col min="518" max="521" width="8.7109375" style="2" customWidth="1"/>
    <col min="522" max="522" width="63.28125" style="2" customWidth="1"/>
    <col min="523" max="755" width="8.7109375" style="2" customWidth="1"/>
    <col min="756" max="756" width="7.7109375" style="2" customWidth="1"/>
    <col min="757" max="757" width="9.57421875" style="2" customWidth="1"/>
    <col min="758" max="758" width="12.57421875" style="2" customWidth="1"/>
    <col min="759" max="759" width="15.00390625" style="2" customWidth="1"/>
    <col min="760" max="760" width="57.28125" style="2" customWidth="1"/>
    <col min="761" max="761" width="8.7109375" style="2" customWidth="1"/>
    <col min="762" max="762" width="10.28125" style="2" customWidth="1"/>
    <col min="763" max="763" width="13.140625" style="2" customWidth="1"/>
    <col min="764" max="764" width="17.28125" style="2" customWidth="1"/>
    <col min="765" max="765" width="13.140625" style="2" customWidth="1"/>
    <col min="766" max="766" width="75.8515625" style="2" customWidth="1"/>
    <col min="767" max="767" width="14.00390625" style="2" customWidth="1"/>
    <col min="768" max="768" width="15.8515625" style="2" customWidth="1"/>
    <col min="769" max="769" width="8.7109375" style="2" customWidth="1"/>
    <col min="770" max="770" width="14.00390625" style="2" bestFit="1" customWidth="1"/>
    <col min="771" max="771" width="10.57421875" style="2" bestFit="1" customWidth="1"/>
    <col min="772" max="772" width="8.7109375" style="2" customWidth="1"/>
    <col min="773" max="773" width="35.57421875" style="2" customWidth="1"/>
    <col min="774" max="777" width="8.7109375" style="2" customWidth="1"/>
    <col min="778" max="778" width="63.28125" style="2" customWidth="1"/>
    <col min="779" max="1011" width="8.7109375" style="2" customWidth="1"/>
    <col min="1012" max="1012" width="7.7109375" style="2" customWidth="1"/>
    <col min="1013" max="1013" width="9.57421875" style="2" customWidth="1"/>
    <col min="1014" max="1014" width="12.57421875" style="2" customWidth="1"/>
    <col min="1015" max="1015" width="15.00390625" style="2" customWidth="1"/>
    <col min="1016" max="1016" width="57.28125" style="2" customWidth="1"/>
    <col min="1017" max="1017" width="8.7109375" style="2" customWidth="1"/>
    <col min="1018" max="1018" width="10.28125" style="2" customWidth="1"/>
    <col min="1019" max="1019" width="13.140625" style="2" customWidth="1"/>
    <col min="1020" max="1020" width="17.28125" style="2" customWidth="1"/>
    <col min="1021" max="1021" width="13.140625" style="2" customWidth="1"/>
    <col min="1022" max="1022" width="75.8515625" style="2" customWidth="1"/>
    <col min="1023" max="1023" width="14.00390625" style="2" customWidth="1"/>
    <col min="1024" max="1024" width="15.8515625" style="2" customWidth="1"/>
    <col min="1025" max="1025" width="8.7109375" style="2" customWidth="1"/>
    <col min="1026" max="1026" width="14.00390625" style="2" bestFit="1" customWidth="1"/>
    <col min="1027" max="1027" width="10.57421875" style="2" bestFit="1" customWidth="1"/>
    <col min="1028" max="1028" width="8.7109375" style="2" customWidth="1"/>
    <col min="1029" max="1029" width="35.57421875" style="2" customWidth="1"/>
    <col min="1030" max="1033" width="8.7109375" style="2" customWidth="1"/>
    <col min="1034" max="1034" width="63.28125" style="2" customWidth="1"/>
    <col min="1035" max="1267" width="8.7109375" style="2" customWidth="1"/>
    <col min="1268" max="1268" width="7.7109375" style="2" customWidth="1"/>
    <col min="1269" max="1269" width="9.57421875" style="2" customWidth="1"/>
    <col min="1270" max="1270" width="12.57421875" style="2" customWidth="1"/>
    <col min="1271" max="1271" width="15.00390625" style="2" customWidth="1"/>
    <col min="1272" max="1272" width="57.28125" style="2" customWidth="1"/>
    <col min="1273" max="1273" width="8.7109375" style="2" customWidth="1"/>
    <col min="1274" max="1274" width="10.28125" style="2" customWidth="1"/>
    <col min="1275" max="1275" width="13.140625" style="2" customWidth="1"/>
    <col min="1276" max="1276" width="17.28125" style="2" customWidth="1"/>
    <col min="1277" max="1277" width="13.140625" style="2" customWidth="1"/>
    <col min="1278" max="1278" width="75.8515625" style="2" customWidth="1"/>
    <col min="1279" max="1279" width="14.00390625" style="2" customWidth="1"/>
    <col min="1280" max="1280" width="15.8515625" style="2" customWidth="1"/>
    <col min="1281" max="1281" width="8.7109375" style="2" customWidth="1"/>
    <col min="1282" max="1282" width="14.00390625" style="2" bestFit="1" customWidth="1"/>
    <col min="1283" max="1283" width="10.57421875" style="2" bestFit="1" customWidth="1"/>
    <col min="1284" max="1284" width="8.7109375" style="2" customWidth="1"/>
    <col min="1285" max="1285" width="35.57421875" style="2" customWidth="1"/>
    <col min="1286" max="1289" width="8.7109375" style="2" customWidth="1"/>
    <col min="1290" max="1290" width="63.28125" style="2" customWidth="1"/>
    <col min="1291" max="1523" width="8.7109375" style="2" customWidth="1"/>
    <col min="1524" max="1524" width="7.7109375" style="2" customWidth="1"/>
    <col min="1525" max="1525" width="9.57421875" style="2" customWidth="1"/>
    <col min="1526" max="1526" width="12.57421875" style="2" customWidth="1"/>
    <col min="1527" max="1527" width="15.00390625" style="2" customWidth="1"/>
    <col min="1528" max="1528" width="57.28125" style="2" customWidth="1"/>
    <col min="1529" max="1529" width="8.7109375" style="2" customWidth="1"/>
    <col min="1530" max="1530" width="10.28125" style="2" customWidth="1"/>
    <col min="1531" max="1531" width="13.140625" style="2" customWidth="1"/>
    <col min="1532" max="1532" width="17.28125" style="2" customWidth="1"/>
    <col min="1533" max="1533" width="13.140625" style="2" customWidth="1"/>
    <col min="1534" max="1534" width="75.8515625" style="2" customWidth="1"/>
    <col min="1535" max="1535" width="14.00390625" style="2" customWidth="1"/>
    <col min="1536" max="1536" width="15.8515625" style="2" customWidth="1"/>
    <col min="1537" max="1537" width="8.7109375" style="2" customWidth="1"/>
    <col min="1538" max="1538" width="14.00390625" style="2" bestFit="1" customWidth="1"/>
    <col min="1539" max="1539" width="10.57421875" style="2" bestFit="1" customWidth="1"/>
    <col min="1540" max="1540" width="8.7109375" style="2" customWidth="1"/>
    <col min="1541" max="1541" width="35.57421875" style="2" customWidth="1"/>
    <col min="1542" max="1545" width="8.7109375" style="2" customWidth="1"/>
    <col min="1546" max="1546" width="63.28125" style="2" customWidth="1"/>
    <col min="1547" max="1779" width="8.7109375" style="2" customWidth="1"/>
    <col min="1780" max="1780" width="7.7109375" style="2" customWidth="1"/>
    <col min="1781" max="1781" width="9.57421875" style="2" customWidth="1"/>
    <col min="1782" max="1782" width="12.57421875" style="2" customWidth="1"/>
    <col min="1783" max="1783" width="15.00390625" style="2" customWidth="1"/>
    <col min="1784" max="1784" width="57.28125" style="2" customWidth="1"/>
    <col min="1785" max="1785" width="8.7109375" style="2" customWidth="1"/>
    <col min="1786" max="1786" width="10.28125" style="2" customWidth="1"/>
    <col min="1787" max="1787" width="13.140625" style="2" customWidth="1"/>
    <col min="1788" max="1788" width="17.28125" style="2" customWidth="1"/>
    <col min="1789" max="1789" width="13.140625" style="2" customWidth="1"/>
    <col min="1790" max="1790" width="75.8515625" style="2" customWidth="1"/>
    <col min="1791" max="1791" width="14.00390625" style="2" customWidth="1"/>
    <col min="1792" max="1792" width="15.8515625" style="2" customWidth="1"/>
    <col min="1793" max="1793" width="8.7109375" style="2" customWidth="1"/>
    <col min="1794" max="1794" width="14.00390625" style="2" bestFit="1" customWidth="1"/>
    <col min="1795" max="1795" width="10.57421875" style="2" bestFit="1" customWidth="1"/>
    <col min="1796" max="1796" width="8.7109375" style="2" customWidth="1"/>
    <col min="1797" max="1797" width="35.57421875" style="2" customWidth="1"/>
    <col min="1798" max="1801" width="8.7109375" style="2" customWidth="1"/>
    <col min="1802" max="1802" width="63.28125" style="2" customWidth="1"/>
    <col min="1803" max="2035" width="8.7109375" style="2" customWidth="1"/>
    <col min="2036" max="2036" width="7.7109375" style="2" customWidth="1"/>
    <col min="2037" max="2037" width="9.57421875" style="2" customWidth="1"/>
    <col min="2038" max="2038" width="12.57421875" style="2" customWidth="1"/>
    <col min="2039" max="2039" width="15.00390625" style="2" customWidth="1"/>
    <col min="2040" max="2040" width="57.28125" style="2" customWidth="1"/>
    <col min="2041" max="2041" width="8.7109375" style="2" customWidth="1"/>
    <col min="2042" max="2042" width="10.28125" style="2" customWidth="1"/>
    <col min="2043" max="2043" width="13.140625" style="2" customWidth="1"/>
    <col min="2044" max="2044" width="17.28125" style="2" customWidth="1"/>
    <col min="2045" max="2045" width="13.140625" style="2" customWidth="1"/>
    <col min="2046" max="2046" width="75.8515625" style="2" customWidth="1"/>
    <col min="2047" max="2047" width="14.00390625" style="2" customWidth="1"/>
    <col min="2048" max="2048" width="15.8515625" style="2" customWidth="1"/>
    <col min="2049" max="2049" width="8.7109375" style="2" customWidth="1"/>
    <col min="2050" max="2050" width="14.00390625" style="2" bestFit="1" customWidth="1"/>
    <col min="2051" max="2051" width="10.57421875" style="2" bestFit="1" customWidth="1"/>
    <col min="2052" max="2052" width="8.7109375" style="2" customWidth="1"/>
    <col min="2053" max="2053" width="35.57421875" style="2" customWidth="1"/>
    <col min="2054" max="2057" width="8.7109375" style="2" customWidth="1"/>
    <col min="2058" max="2058" width="63.28125" style="2" customWidth="1"/>
    <col min="2059" max="2291" width="8.7109375" style="2" customWidth="1"/>
    <col min="2292" max="2292" width="7.7109375" style="2" customWidth="1"/>
    <col min="2293" max="2293" width="9.57421875" style="2" customWidth="1"/>
    <col min="2294" max="2294" width="12.57421875" style="2" customWidth="1"/>
    <col min="2295" max="2295" width="15.00390625" style="2" customWidth="1"/>
    <col min="2296" max="2296" width="57.28125" style="2" customWidth="1"/>
    <col min="2297" max="2297" width="8.7109375" style="2" customWidth="1"/>
    <col min="2298" max="2298" width="10.28125" style="2" customWidth="1"/>
    <col min="2299" max="2299" width="13.140625" style="2" customWidth="1"/>
    <col min="2300" max="2300" width="17.28125" style="2" customWidth="1"/>
    <col min="2301" max="2301" width="13.140625" style="2" customWidth="1"/>
    <col min="2302" max="2302" width="75.8515625" style="2" customWidth="1"/>
    <col min="2303" max="2303" width="14.00390625" style="2" customWidth="1"/>
    <col min="2304" max="2304" width="15.8515625" style="2" customWidth="1"/>
    <col min="2305" max="2305" width="8.7109375" style="2" customWidth="1"/>
    <col min="2306" max="2306" width="14.00390625" style="2" bestFit="1" customWidth="1"/>
    <col min="2307" max="2307" width="10.57421875" style="2" bestFit="1" customWidth="1"/>
    <col min="2308" max="2308" width="8.7109375" style="2" customWidth="1"/>
    <col min="2309" max="2309" width="35.57421875" style="2" customWidth="1"/>
    <col min="2310" max="2313" width="8.7109375" style="2" customWidth="1"/>
    <col min="2314" max="2314" width="63.28125" style="2" customWidth="1"/>
    <col min="2315" max="2547" width="8.7109375" style="2" customWidth="1"/>
    <col min="2548" max="2548" width="7.7109375" style="2" customWidth="1"/>
    <col min="2549" max="2549" width="9.57421875" style="2" customWidth="1"/>
    <col min="2550" max="2550" width="12.57421875" style="2" customWidth="1"/>
    <col min="2551" max="2551" width="15.00390625" style="2" customWidth="1"/>
    <col min="2552" max="2552" width="57.28125" style="2" customWidth="1"/>
    <col min="2553" max="2553" width="8.7109375" style="2" customWidth="1"/>
    <col min="2554" max="2554" width="10.28125" style="2" customWidth="1"/>
    <col min="2555" max="2555" width="13.140625" style="2" customWidth="1"/>
    <col min="2556" max="2556" width="17.28125" style="2" customWidth="1"/>
    <col min="2557" max="2557" width="13.140625" style="2" customWidth="1"/>
    <col min="2558" max="2558" width="75.8515625" style="2" customWidth="1"/>
    <col min="2559" max="2559" width="14.00390625" style="2" customWidth="1"/>
    <col min="2560" max="2560" width="15.8515625" style="2" customWidth="1"/>
    <col min="2561" max="2561" width="8.7109375" style="2" customWidth="1"/>
    <col min="2562" max="2562" width="14.00390625" style="2" bestFit="1" customWidth="1"/>
    <col min="2563" max="2563" width="10.57421875" style="2" bestFit="1" customWidth="1"/>
    <col min="2564" max="2564" width="8.7109375" style="2" customWidth="1"/>
    <col min="2565" max="2565" width="35.57421875" style="2" customWidth="1"/>
    <col min="2566" max="2569" width="8.7109375" style="2" customWidth="1"/>
    <col min="2570" max="2570" width="63.28125" style="2" customWidth="1"/>
    <col min="2571" max="2803" width="8.7109375" style="2" customWidth="1"/>
    <col min="2804" max="2804" width="7.7109375" style="2" customWidth="1"/>
    <col min="2805" max="2805" width="9.57421875" style="2" customWidth="1"/>
    <col min="2806" max="2806" width="12.57421875" style="2" customWidth="1"/>
    <col min="2807" max="2807" width="15.00390625" style="2" customWidth="1"/>
    <col min="2808" max="2808" width="57.28125" style="2" customWidth="1"/>
    <col min="2809" max="2809" width="8.7109375" style="2" customWidth="1"/>
    <col min="2810" max="2810" width="10.28125" style="2" customWidth="1"/>
    <col min="2811" max="2811" width="13.140625" style="2" customWidth="1"/>
    <col min="2812" max="2812" width="17.28125" style="2" customWidth="1"/>
    <col min="2813" max="2813" width="13.140625" style="2" customWidth="1"/>
    <col min="2814" max="2814" width="75.8515625" style="2" customWidth="1"/>
    <col min="2815" max="2815" width="14.00390625" style="2" customWidth="1"/>
    <col min="2816" max="2816" width="15.8515625" style="2" customWidth="1"/>
    <col min="2817" max="2817" width="8.7109375" style="2" customWidth="1"/>
    <col min="2818" max="2818" width="14.00390625" style="2" bestFit="1" customWidth="1"/>
    <col min="2819" max="2819" width="10.57421875" style="2" bestFit="1" customWidth="1"/>
    <col min="2820" max="2820" width="8.7109375" style="2" customWidth="1"/>
    <col min="2821" max="2821" width="35.57421875" style="2" customWidth="1"/>
    <col min="2822" max="2825" width="8.7109375" style="2" customWidth="1"/>
    <col min="2826" max="2826" width="63.28125" style="2" customWidth="1"/>
    <col min="2827" max="3059" width="8.7109375" style="2" customWidth="1"/>
    <col min="3060" max="3060" width="7.7109375" style="2" customWidth="1"/>
    <col min="3061" max="3061" width="9.57421875" style="2" customWidth="1"/>
    <col min="3062" max="3062" width="12.57421875" style="2" customWidth="1"/>
    <col min="3063" max="3063" width="15.00390625" style="2" customWidth="1"/>
    <col min="3064" max="3064" width="57.28125" style="2" customWidth="1"/>
    <col min="3065" max="3065" width="8.7109375" style="2" customWidth="1"/>
    <col min="3066" max="3066" width="10.28125" style="2" customWidth="1"/>
    <col min="3067" max="3067" width="13.140625" style="2" customWidth="1"/>
    <col min="3068" max="3068" width="17.28125" style="2" customWidth="1"/>
    <col min="3069" max="3069" width="13.140625" style="2" customWidth="1"/>
    <col min="3070" max="3070" width="75.8515625" style="2" customWidth="1"/>
    <col min="3071" max="3071" width="14.00390625" style="2" customWidth="1"/>
    <col min="3072" max="3072" width="15.8515625" style="2" customWidth="1"/>
    <col min="3073" max="3073" width="8.7109375" style="2" customWidth="1"/>
    <col min="3074" max="3074" width="14.00390625" style="2" bestFit="1" customWidth="1"/>
    <col min="3075" max="3075" width="10.57421875" style="2" bestFit="1" customWidth="1"/>
    <col min="3076" max="3076" width="8.7109375" style="2" customWidth="1"/>
    <col min="3077" max="3077" width="35.57421875" style="2" customWidth="1"/>
    <col min="3078" max="3081" width="8.7109375" style="2" customWidth="1"/>
    <col min="3082" max="3082" width="63.28125" style="2" customWidth="1"/>
    <col min="3083" max="3315" width="8.7109375" style="2" customWidth="1"/>
    <col min="3316" max="3316" width="7.7109375" style="2" customWidth="1"/>
    <col min="3317" max="3317" width="9.57421875" style="2" customWidth="1"/>
    <col min="3318" max="3318" width="12.57421875" style="2" customWidth="1"/>
    <col min="3319" max="3319" width="15.00390625" style="2" customWidth="1"/>
    <col min="3320" max="3320" width="57.28125" style="2" customWidth="1"/>
    <col min="3321" max="3321" width="8.7109375" style="2" customWidth="1"/>
    <col min="3322" max="3322" width="10.28125" style="2" customWidth="1"/>
    <col min="3323" max="3323" width="13.140625" style="2" customWidth="1"/>
    <col min="3324" max="3324" width="17.28125" style="2" customWidth="1"/>
    <col min="3325" max="3325" width="13.140625" style="2" customWidth="1"/>
    <col min="3326" max="3326" width="75.8515625" style="2" customWidth="1"/>
    <col min="3327" max="3327" width="14.00390625" style="2" customWidth="1"/>
    <col min="3328" max="3328" width="15.8515625" style="2" customWidth="1"/>
    <col min="3329" max="3329" width="8.7109375" style="2" customWidth="1"/>
    <col min="3330" max="3330" width="14.00390625" style="2" bestFit="1" customWidth="1"/>
    <col min="3331" max="3331" width="10.57421875" style="2" bestFit="1" customWidth="1"/>
    <col min="3332" max="3332" width="8.7109375" style="2" customWidth="1"/>
    <col min="3333" max="3333" width="35.57421875" style="2" customWidth="1"/>
    <col min="3334" max="3337" width="8.7109375" style="2" customWidth="1"/>
    <col min="3338" max="3338" width="63.28125" style="2" customWidth="1"/>
    <col min="3339" max="3571" width="8.7109375" style="2" customWidth="1"/>
    <col min="3572" max="3572" width="7.7109375" style="2" customWidth="1"/>
    <col min="3573" max="3573" width="9.57421875" style="2" customWidth="1"/>
    <col min="3574" max="3574" width="12.57421875" style="2" customWidth="1"/>
    <col min="3575" max="3575" width="15.00390625" style="2" customWidth="1"/>
    <col min="3576" max="3576" width="57.28125" style="2" customWidth="1"/>
    <col min="3577" max="3577" width="8.7109375" style="2" customWidth="1"/>
    <col min="3578" max="3578" width="10.28125" style="2" customWidth="1"/>
    <col min="3579" max="3579" width="13.140625" style="2" customWidth="1"/>
    <col min="3580" max="3580" width="17.28125" style="2" customWidth="1"/>
    <col min="3581" max="3581" width="13.140625" style="2" customWidth="1"/>
    <col min="3582" max="3582" width="75.8515625" style="2" customWidth="1"/>
    <col min="3583" max="3583" width="14.00390625" style="2" customWidth="1"/>
    <col min="3584" max="3584" width="15.8515625" style="2" customWidth="1"/>
    <col min="3585" max="3585" width="8.7109375" style="2" customWidth="1"/>
    <col min="3586" max="3586" width="14.00390625" style="2" bestFit="1" customWidth="1"/>
    <col min="3587" max="3587" width="10.57421875" style="2" bestFit="1" customWidth="1"/>
    <col min="3588" max="3588" width="8.7109375" style="2" customWidth="1"/>
    <col min="3589" max="3589" width="35.57421875" style="2" customWidth="1"/>
    <col min="3590" max="3593" width="8.7109375" style="2" customWidth="1"/>
    <col min="3594" max="3594" width="63.28125" style="2" customWidth="1"/>
    <col min="3595" max="3827" width="8.7109375" style="2" customWidth="1"/>
    <col min="3828" max="3828" width="7.7109375" style="2" customWidth="1"/>
    <col min="3829" max="3829" width="9.57421875" style="2" customWidth="1"/>
    <col min="3830" max="3830" width="12.57421875" style="2" customWidth="1"/>
    <col min="3831" max="3831" width="15.00390625" style="2" customWidth="1"/>
    <col min="3832" max="3832" width="57.28125" style="2" customWidth="1"/>
    <col min="3833" max="3833" width="8.7109375" style="2" customWidth="1"/>
    <col min="3834" max="3834" width="10.28125" style="2" customWidth="1"/>
    <col min="3835" max="3835" width="13.140625" style="2" customWidth="1"/>
    <col min="3836" max="3836" width="17.28125" style="2" customWidth="1"/>
    <col min="3837" max="3837" width="13.140625" style="2" customWidth="1"/>
    <col min="3838" max="3838" width="75.8515625" style="2" customWidth="1"/>
    <col min="3839" max="3839" width="14.00390625" style="2" customWidth="1"/>
    <col min="3840" max="3840" width="15.8515625" style="2" customWidth="1"/>
    <col min="3841" max="3841" width="8.7109375" style="2" customWidth="1"/>
    <col min="3842" max="3842" width="14.00390625" style="2" bestFit="1" customWidth="1"/>
    <col min="3843" max="3843" width="10.57421875" style="2" bestFit="1" customWidth="1"/>
    <col min="3844" max="3844" width="8.7109375" style="2" customWidth="1"/>
    <col min="3845" max="3845" width="35.57421875" style="2" customWidth="1"/>
    <col min="3846" max="3849" width="8.7109375" style="2" customWidth="1"/>
    <col min="3850" max="3850" width="63.28125" style="2" customWidth="1"/>
    <col min="3851" max="4083" width="8.7109375" style="2" customWidth="1"/>
    <col min="4084" max="4084" width="7.7109375" style="2" customWidth="1"/>
    <col min="4085" max="4085" width="9.57421875" style="2" customWidth="1"/>
    <col min="4086" max="4086" width="12.57421875" style="2" customWidth="1"/>
    <col min="4087" max="4087" width="15.00390625" style="2" customWidth="1"/>
    <col min="4088" max="4088" width="57.28125" style="2" customWidth="1"/>
    <col min="4089" max="4089" width="8.7109375" style="2" customWidth="1"/>
    <col min="4090" max="4090" width="10.28125" style="2" customWidth="1"/>
    <col min="4091" max="4091" width="13.140625" style="2" customWidth="1"/>
    <col min="4092" max="4092" width="17.28125" style="2" customWidth="1"/>
    <col min="4093" max="4093" width="13.140625" style="2" customWidth="1"/>
    <col min="4094" max="4094" width="75.8515625" style="2" customWidth="1"/>
    <col min="4095" max="4095" width="14.00390625" style="2" customWidth="1"/>
    <col min="4096" max="4096" width="15.8515625" style="2" customWidth="1"/>
    <col min="4097" max="4097" width="8.7109375" style="2" customWidth="1"/>
    <col min="4098" max="4098" width="14.00390625" style="2" bestFit="1" customWidth="1"/>
    <col min="4099" max="4099" width="10.57421875" style="2" bestFit="1" customWidth="1"/>
    <col min="4100" max="4100" width="8.7109375" style="2" customWidth="1"/>
    <col min="4101" max="4101" width="35.57421875" style="2" customWidth="1"/>
    <col min="4102" max="4105" width="8.7109375" style="2" customWidth="1"/>
    <col min="4106" max="4106" width="63.28125" style="2" customWidth="1"/>
    <col min="4107" max="4339" width="8.7109375" style="2" customWidth="1"/>
    <col min="4340" max="4340" width="7.7109375" style="2" customWidth="1"/>
    <col min="4341" max="4341" width="9.57421875" style="2" customWidth="1"/>
    <col min="4342" max="4342" width="12.57421875" style="2" customWidth="1"/>
    <col min="4343" max="4343" width="15.00390625" style="2" customWidth="1"/>
    <col min="4344" max="4344" width="57.28125" style="2" customWidth="1"/>
    <col min="4345" max="4345" width="8.7109375" style="2" customWidth="1"/>
    <col min="4346" max="4346" width="10.28125" style="2" customWidth="1"/>
    <col min="4347" max="4347" width="13.140625" style="2" customWidth="1"/>
    <col min="4348" max="4348" width="17.28125" style="2" customWidth="1"/>
    <col min="4349" max="4349" width="13.140625" style="2" customWidth="1"/>
    <col min="4350" max="4350" width="75.8515625" style="2" customWidth="1"/>
    <col min="4351" max="4351" width="14.00390625" style="2" customWidth="1"/>
    <col min="4352" max="4352" width="15.8515625" style="2" customWidth="1"/>
    <col min="4353" max="4353" width="8.7109375" style="2" customWidth="1"/>
    <col min="4354" max="4354" width="14.00390625" style="2" bestFit="1" customWidth="1"/>
    <col min="4355" max="4355" width="10.57421875" style="2" bestFit="1" customWidth="1"/>
    <col min="4356" max="4356" width="8.7109375" style="2" customWidth="1"/>
    <col min="4357" max="4357" width="35.57421875" style="2" customWidth="1"/>
    <col min="4358" max="4361" width="8.7109375" style="2" customWidth="1"/>
    <col min="4362" max="4362" width="63.28125" style="2" customWidth="1"/>
    <col min="4363" max="4595" width="8.7109375" style="2" customWidth="1"/>
    <col min="4596" max="4596" width="7.7109375" style="2" customWidth="1"/>
    <col min="4597" max="4597" width="9.57421875" style="2" customWidth="1"/>
    <col min="4598" max="4598" width="12.57421875" style="2" customWidth="1"/>
    <col min="4599" max="4599" width="15.00390625" style="2" customWidth="1"/>
    <col min="4600" max="4600" width="57.28125" style="2" customWidth="1"/>
    <col min="4601" max="4601" width="8.7109375" style="2" customWidth="1"/>
    <col min="4602" max="4602" width="10.28125" style="2" customWidth="1"/>
    <col min="4603" max="4603" width="13.140625" style="2" customWidth="1"/>
    <col min="4604" max="4604" width="17.28125" style="2" customWidth="1"/>
    <col min="4605" max="4605" width="13.140625" style="2" customWidth="1"/>
    <col min="4606" max="4606" width="75.8515625" style="2" customWidth="1"/>
    <col min="4607" max="4607" width="14.00390625" style="2" customWidth="1"/>
    <col min="4608" max="4608" width="15.8515625" style="2" customWidth="1"/>
    <col min="4609" max="4609" width="8.7109375" style="2" customWidth="1"/>
    <col min="4610" max="4610" width="14.00390625" style="2" bestFit="1" customWidth="1"/>
    <col min="4611" max="4611" width="10.57421875" style="2" bestFit="1" customWidth="1"/>
    <col min="4612" max="4612" width="8.7109375" style="2" customWidth="1"/>
    <col min="4613" max="4613" width="35.57421875" style="2" customWidth="1"/>
    <col min="4614" max="4617" width="8.7109375" style="2" customWidth="1"/>
    <col min="4618" max="4618" width="63.28125" style="2" customWidth="1"/>
    <col min="4619" max="4851" width="8.7109375" style="2" customWidth="1"/>
    <col min="4852" max="4852" width="7.7109375" style="2" customWidth="1"/>
    <col min="4853" max="4853" width="9.57421875" style="2" customWidth="1"/>
    <col min="4854" max="4854" width="12.57421875" style="2" customWidth="1"/>
    <col min="4855" max="4855" width="15.00390625" style="2" customWidth="1"/>
    <col min="4856" max="4856" width="57.28125" style="2" customWidth="1"/>
    <col min="4857" max="4857" width="8.7109375" style="2" customWidth="1"/>
    <col min="4858" max="4858" width="10.28125" style="2" customWidth="1"/>
    <col min="4859" max="4859" width="13.140625" style="2" customWidth="1"/>
    <col min="4860" max="4860" width="17.28125" style="2" customWidth="1"/>
    <col min="4861" max="4861" width="13.140625" style="2" customWidth="1"/>
    <col min="4862" max="4862" width="75.8515625" style="2" customWidth="1"/>
    <col min="4863" max="4863" width="14.00390625" style="2" customWidth="1"/>
    <col min="4864" max="4864" width="15.8515625" style="2" customWidth="1"/>
    <col min="4865" max="4865" width="8.7109375" style="2" customWidth="1"/>
    <col min="4866" max="4866" width="14.00390625" style="2" bestFit="1" customWidth="1"/>
    <col min="4867" max="4867" width="10.57421875" style="2" bestFit="1" customWidth="1"/>
    <col min="4868" max="4868" width="8.7109375" style="2" customWidth="1"/>
    <col min="4869" max="4869" width="35.57421875" style="2" customWidth="1"/>
    <col min="4870" max="4873" width="8.7109375" style="2" customWidth="1"/>
    <col min="4874" max="4874" width="63.28125" style="2" customWidth="1"/>
    <col min="4875" max="5107" width="8.7109375" style="2" customWidth="1"/>
    <col min="5108" max="5108" width="7.7109375" style="2" customWidth="1"/>
    <col min="5109" max="5109" width="9.57421875" style="2" customWidth="1"/>
    <col min="5110" max="5110" width="12.57421875" style="2" customWidth="1"/>
    <col min="5111" max="5111" width="15.00390625" style="2" customWidth="1"/>
    <col min="5112" max="5112" width="57.28125" style="2" customWidth="1"/>
    <col min="5113" max="5113" width="8.7109375" style="2" customWidth="1"/>
    <col min="5114" max="5114" width="10.28125" style="2" customWidth="1"/>
    <col min="5115" max="5115" width="13.140625" style="2" customWidth="1"/>
    <col min="5116" max="5116" width="17.28125" style="2" customWidth="1"/>
    <col min="5117" max="5117" width="13.140625" style="2" customWidth="1"/>
    <col min="5118" max="5118" width="75.8515625" style="2" customWidth="1"/>
    <col min="5119" max="5119" width="14.00390625" style="2" customWidth="1"/>
    <col min="5120" max="5120" width="15.8515625" style="2" customWidth="1"/>
    <col min="5121" max="5121" width="8.7109375" style="2" customWidth="1"/>
    <col min="5122" max="5122" width="14.00390625" style="2" bestFit="1" customWidth="1"/>
    <col min="5123" max="5123" width="10.57421875" style="2" bestFit="1" customWidth="1"/>
    <col min="5124" max="5124" width="8.7109375" style="2" customWidth="1"/>
    <col min="5125" max="5125" width="35.57421875" style="2" customWidth="1"/>
    <col min="5126" max="5129" width="8.7109375" style="2" customWidth="1"/>
    <col min="5130" max="5130" width="63.28125" style="2" customWidth="1"/>
    <col min="5131" max="5363" width="8.7109375" style="2" customWidth="1"/>
    <col min="5364" max="5364" width="7.7109375" style="2" customWidth="1"/>
    <col min="5365" max="5365" width="9.57421875" style="2" customWidth="1"/>
    <col min="5366" max="5366" width="12.57421875" style="2" customWidth="1"/>
    <col min="5367" max="5367" width="15.00390625" style="2" customWidth="1"/>
    <col min="5368" max="5368" width="57.28125" style="2" customWidth="1"/>
    <col min="5369" max="5369" width="8.7109375" style="2" customWidth="1"/>
    <col min="5370" max="5370" width="10.28125" style="2" customWidth="1"/>
    <col min="5371" max="5371" width="13.140625" style="2" customWidth="1"/>
    <col min="5372" max="5372" width="17.28125" style="2" customWidth="1"/>
    <col min="5373" max="5373" width="13.140625" style="2" customWidth="1"/>
    <col min="5374" max="5374" width="75.8515625" style="2" customWidth="1"/>
    <col min="5375" max="5375" width="14.00390625" style="2" customWidth="1"/>
    <col min="5376" max="5376" width="15.8515625" style="2" customWidth="1"/>
    <col min="5377" max="5377" width="8.7109375" style="2" customWidth="1"/>
    <col min="5378" max="5378" width="14.00390625" style="2" bestFit="1" customWidth="1"/>
    <col min="5379" max="5379" width="10.57421875" style="2" bestFit="1" customWidth="1"/>
    <col min="5380" max="5380" width="8.7109375" style="2" customWidth="1"/>
    <col min="5381" max="5381" width="35.57421875" style="2" customWidth="1"/>
    <col min="5382" max="5385" width="8.7109375" style="2" customWidth="1"/>
    <col min="5386" max="5386" width="63.28125" style="2" customWidth="1"/>
    <col min="5387" max="5619" width="8.7109375" style="2" customWidth="1"/>
    <col min="5620" max="5620" width="7.7109375" style="2" customWidth="1"/>
    <col min="5621" max="5621" width="9.57421875" style="2" customWidth="1"/>
    <col min="5622" max="5622" width="12.57421875" style="2" customWidth="1"/>
    <col min="5623" max="5623" width="15.00390625" style="2" customWidth="1"/>
    <col min="5624" max="5624" width="57.28125" style="2" customWidth="1"/>
    <col min="5625" max="5625" width="8.7109375" style="2" customWidth="1"/>
    <col min="5626" max="5626" width="10.28125" style="2" customWidth="1"/>
    <col min="5627" max="5627" width="13.140625" style="2" customWidth="1"/>
    <col min="5628" max="5628" width="17.28125" style="2" customWidth="1"/>
    <col min="5629" max="5629" width="13.140625" style="2" customWidth="1"/>
    <col min="5630" max="5630" width="75.8515625" style="2" customWidth="1"/>
    <col min="5631" max="5631" width="14.00390625" style="2" customWidth="1"/>
    <col min="5632" max="5632" width="15.8515625" style="2" customWidth="1"/>
    <col min="5633" max="5633" width="8.7109375" style="2" customWidth="1"/>
    <col min="5634" max="5634" width="14.00390625" style="2" bestFit="1" customWidth="1"/>
    <col min="5635" max="5635" width="10.57421875" style="2" bestFit="1" customWidth="1"/>
    <col min="5636" max="5636" width="8.7109375" style="2" customWidth="1"/>
    <col min="5637" max="5637" width="35.57421875" style="2" customWidth="1"/>
    <col min="5638" max="5641" width="8.7109375" style="2" customWidth="1"/>
    <col min="5642" max="5642" width="63.28125" style="2" customWidth="1"/>
    <col min="5643" max="5875" width="8.7109375" style="2" customWidth="1"/>
    <col min="5876" max="5876" width="7.7109375" style="2" customWidth="1"/>
    <col min="5877" max="5877" width="9.57421875" style="2" customWidth="1"/>
    <col min="5878" max="5878" width="12.57421875" style="2" customWidth="1"/>
    <col min="5879" max="5879" width="15.00390625" style="2" customWidth="1"/>
    <col min="5880" max="5880" width="57.28125" style="2" customWidth="1"/>
    <col min="5881" max="5881" width="8.7109375" style="2" customWidth="1"/>
    <col min="5882" max="5882" width="10.28125" style="2" customWidth="1"/>
    <col min="5883" max="5883" width="13.140625" style="2" customWidth="1"/>
    <col min="5884" max="5884" width="17.28125" style="2" customWidth="1"/>
    <col min="5885" max="5885" width="13.140625" style="2" customWidth="1"/>
    <col min="5886" max="5886" width="75.8515625" style="2" customWidth="1"/>
    <col min="5887" max="5887" width="14.00390625" style="2" customWidth="1"/>
    <col min="5888" max="5888" width="15.8515625" style="2" customWidth="1"/>
    <col min="5889" max="5889" width="8.7109375" style="2" customWidth="1"/>
    <col min="5890" max="5890" width="14.00390625" style="2" bestFit="1" customWidth="1"/>
    <col min="5891" max="5891" width="10.57421875" style="2" bestFit="1" customWidth="1"/>
    <col min="5892" max="5892" width="8.7109375" style="2" customWidth="1"/>
    <col min="5893" max="5893" width="35.57421875" style="2" customWidth="1"/>
    <col min="5894" max="5897" width="8.7109375" style="2" customWidth="1"/>
    <col min="5898" max="5898" width="63.28125" style="2" customWidth="1"/>
    <col min="5899" max="6131" width="8.7109375" style="2" customWidth="1"/>
    <col min="6132" max="6132" width="7.7109375" style="2" customWidth="1"/>
    <col min="6133" max="6133" width="9.57421875" style="2" customWidth="1"/>
    <col min="6134" max="6134" width="12.57421875" style="2" customWidth="1"/>
    <col min="6135" max="6135" width="15.00390625" style="2" customWidth="1"/>
    <col min="6136" max="6136" width="57.28125" style="2" customWidth="1"/>
    <col min="6137" max="6137" width="8.7109375" style="2" customWidth="1"/>
    <col min="6138" max="6138" width="10.28125" style="2" customWidth="1"/>
    <col min="6139" max="6139" width="13.140625" style="2" customWidth="1"/>
    <col min="6140" max="6140" width="17.28125" style="2" customWidth="1"/>
    <col min="6141" max="6141" width="13.140625" style="2" customWidth="1"/>
    <col min="6142" max="6142" width="75.8515625" style="2" customWidth="1"/>
    <col min="6143" max="6143" width="14.00390625" style="2" customWidth="1"/>
    <col min="6144" max="6144" width="15.8515625" style="2" customWidth="1"/>
    <col min="6145" max="6145" width="8.7109375" style="2" customWidth="1"/>
    <col min="6146" max="6146" width="14.00390625" style="2" bestFit="1" customWidth="1"/>
    <col min="6147" max="6147" width="10.57421875" style="2" bestFit="1" customWidth="1"/>
    <col min="6148" max="6148" width="8.7109375" style="2" customWidth="1"/>
    <col min="6149" max="6149" width="35.57421875" style="2" customWidth="1"/>
    <col min="6150" max="6153" width="8.7109375" style="2" customWidth="1"/>
    <col min="6154" max="6154" width="63.28125" style="2" customWidth="1"/>
    <col min="6155" max="6387" width="8.7109375" style="2" customWidth="1"/>
    <col min="6388" max="6388" width="7.7109375" style="2" customWidth="1"/>
    <col min="6389" max="6389" width="9.57421875" style="2" customWidth="1"/>
    <col min="6390" max="6390" width="12.57421875" style="2" customWidth="1"/>
    <col min="6391" max="6391" width="15.00390625" style="2" customWidth="1"/>
    <col min="6392" max="6392" width="57.28125" style="2" customWidth="1"/>
    <col min="6393" max="6393" width="8.7109375" style="2" customWidth="1"/>
    <col min="6394" max="6394" width="10.28125" style="2" customWidth="1"/>
    <col min="6395" max="6395" width="13.140625" style="2" customWidth="1"/>
    <col min="6396" max="6396" width="17.28125" style="2" customWidth="1"/>
    <col min="6397" max="6397" width="13.140625" style="2" customWidth="1"/>
    <col min="6398" max="6398" width="75.8515625" style="2" customWidth="1"/>
    <col min="6399" max="6399" width="14.00390625" style="2" customWidth="1"/>
    <col min="6400" max="6400" width="15.8515625" style="2" customWidth="1"/>
    <col min="6401" max="6401" width="8.7109375" style="2" customWidth="1"/>
    <col min="6402" max="6402" width="14.00390625" style="2" bestFit="1" customWidth="1"/>
    <col min="6403" max="6403" width="10.57421875" style="2" bestFit="1" customWidth="1"/>
    <col min="6404" max="6404" width="8.7109375" style="2" customWidth="1"/>
    <col min="6405" max="6405" width="35.57421875" style="2" customWidth="1"/>
    <col min="6406" max="6409" width="8.7109375" style="2" customWidth="1"/>
    <col min="6410" max="6410" width="63.28125" style="2" customWidth="1"/>
    <col min="6411" max="6643" width="8.7109375" style="2" customWidth="1"/>
    <col min="6644" max="6644" width="7.7109375" style="2" customWidth="1"/>
    <col min="6645" max="6645" width="9.57421875" style="2" customWidth="1"/>
    <col min="6646" max="6646" width="12.57421875" style="2" customWidth="1"/>
    <col min="6647" max="6647" width="15.00390625" style="2" customWidth="1"/>
    <col min="6648" max="6648" width="57.28125" style="2" customWidth="1"/>
    <col min="6649" max="6649" width="8.7109375" style="2" customWidth="1"/>
    <col min="6650" max="6650" width="10.28125" style="2" customWidth="1"/>
    <col min="6651" max="6651" width="13.140625" style="2" customWidth="1"/>
    <col min="6652" max="6652" width="17.28125" style="2" customWidth="1"/>
    <col min="6653" max="6653" width="13.140625" style="2" customWidth="1"/>
    <col min="6654" max="6654" width="75.8515625" style="2" customWidth="1"/>
    <col min="6655" max="6655" width="14.00390625" style="2" customWidth="1"/>
    <col min="6656" max="6656" width="15.8515625" style="2" customWidth="1"/>
    <col min="6657" max="6657" width="8.7109375" style="2" customWidth="1"/>
    <col min="6658" max="6658" width="14.00390625" style="2" bestFit="1" customWidth="1"/>
    <col min="6659" max="6659" width="10.57421875" style="2" bestFit="1" customWidth="1"/>
    <col min="6660" max="6660" width="8.7109375" style="2" customWidth="1"/>
    <col min="6661" max="6661" width="35.57421875" style="2" customWidth="1"/>
    <col min="6662" max="6665" width="8.7109375" style="2" customWidth="1"/>
    <col min="6666" max="6666" width="63.28125" style="2" customWidth="1"/>
    <col min="6667" max="6899" width="8.7109375" style="2" customWidth="1"/>
    <col min="6900" max="6900" width="7.7109375" style="2" customWidth="1"/>
    <col min="6901" max="6901" width="9.57421875" style="2" customWidth="1"/>
    <col min="6902" max="6902" width="12.57421875" style="2" customWidth="1"/>
    <col min="6903" max="6903" width="15.00390625" style="2" customWidth="1"/>
    <col min="6904" max="6904" width="57.28125" style="2" customWidth="1"/>
    <col min="6905" max="6905" width="8.7109375" style="2" customWidth="1"/>
    <col min="6906" max="6906" width="10.28125" style="2" customWidth="1"/>
    <col min="6907" max="6907" width="13.140625" style="2" customWidth="1"/>
    <col min="6908" max="6908" width="17.28125" style="2" customWidth="1"/>
    <col min="6909" max="6909" width="13.140625" style="2" customWidth="1"/>
    <col min="6910" max="6910" width="75.8515625" style="2" customWidth="1"/>
    <col min="6911" max="6911" width="14.00390625" style="2" customWidth="1"/>
    <col min="6912" max="6912" width="15.8515625" style="2" customWidth="1"/>
    <col min="6913" max="6913" width="8.7109375" style="2" customWidth="1"/>
    <col min="6914" max="6914" width="14.00390625" style="2" bestFit="1" customWidth="1"/>
    <col min="6915" max="6915" width="10.57421875" style="2" bestFit="1" customWidth="1"/>
    <col min="6916" max="6916" width="8.7109375" style="2" customWidth="1"/>
    <col min="6917" max="6917" width="35.57421875" style="2" customWidth="1"/>
    <col min="6918" max="6921" width="8.7109375" style="2" customWidth="1"/>
    <col min="6922" max="6922" width="63.28125" style="2" customWidth="1"/>
    <col min="6923" max="7155" width="8.7109375" style="2" customWidth="1"/>
    <col min="7156" max="7156" width="7.7109375" style="2" customWidth="1"/>
    <col min="7157" max="7157" width="9.57421875" style="2" customWidth="1"/>
    <col min="7158" max="7158" width="12.57421875" style="2" customWidth="1"/>
    <col min="7159" max="7159" width="15.00390625" style="2" customWidth="1"/>
    <col min="7160" max="7160" width="57.28125" style="2" customWidth="1"/>
    <col min="7161" max="7161" width="8.7109375" style="2" customWidth="1"/>
    <col min="7162" max="7162" width="10.28125" style="2" customWidth="1"/>
    <col min="7163" max="7163" width="13.140625" style="2" customWidth="1"/>
    <col min="7164" max="7164" width="17.28125" style="2" customWidth="1"/>
    <col min="7165" max="7165" width="13.140625" style="2" customWidth="1"/>
    <col min="7166" max="7166" width="75.8515625" style="2" customWidth="1"/>
    <col min="7167" max="7167" width="14.00390625" style="2" customWidth="1"/>
    <col min="7168" max="7168" width="15.8515625" style="2" customWidth="1"/>
    <col min="7169" max="7169" width="8.7109375" style="2" customWidth="1"/>
    <col min="7170" max="7170" width="14.00390625" style="2" bestFit="1" customWidth="1"/>
    <col min="7171" max="7171" width="10.57421875" style="2" bestFit="1" customWidth="1"/>
    <col min="7172" max="7172" width="8.7109375" style="2" customWidth="1"/>
    <col min="7173" max="7173" width="35.57421875" style="2" customWidth="1"/>
    <col min="7174" max="7177" width="8.7109375" style="2" customWidth="1"/>
    <col min="7178" max="7178" width="63.28125" style="2" customWidth="1"/>
    <col min="7179" max="7411" width="8.7109375" style="2" customWidth="1"/>
    <col min="7412" max="7412" width="7.7109375" style="2" customWidth="1"/>
    <col min="7413" max="7413" width="9.57421875" style="2" customWidth="1"/>
    <col min="7414" max="7414" width="12.57421875" style="2" customWidth="1"/>
    <col min="7415" max="7415" width="15.00390625" style="2" customWidth="1"/>
    <col min="7416" max="7416" width="57.28125" style="2" customWidth="1"/>
    <col min="7417" max="7417" width="8.7109375" style="2" customWidth="1"/>
    <col min="7418" max="7418" width="10.28125" style="2" customWidth="1"/>
    <col min="7419" max="7419" width="13.140625" style="2" customWidth="1"/>
    <col min="7420" max="7420" width="17.28125" style="2" customWidth="1"/>
    <col min="7421" max="7421" width="13.140625" style="2" customWidth="1"/>
    <col min="7422" max="7422" width="75.8515625" style="2" customWidth="1"/>
    <col min="7423" max="7423" width="14.00390625" style="2" customWidth="1"/>
    <col min="7424" max="7424" width="15.8515625" style="2" customWidth="1"/>
    <col min="7425" max="7425" width="8.7109375" style="2" customWidth="1"/>
    <col min="7426" max="7426" width="14.00390625" style="2" bestFit="1" customWidth="1"/>
    <col min="7427" max="7427" width="10.57421875" style="2" bestFit="1" customWidth="1"/>
    <col min="7428" max="7428" width="8.7109375" style="2" customWidth="1"/>
    <col min="7429" max="7429" width="35.57421875" style="2" customWidth="1"/>
    <col min="7430" max="7433" width="8.7109375" style="2" customWidth="1"/>
    <col min="7434" max="7434" width="63.28125" style="2" customWidth="1"/>
    <col min="7435" max="7667" width="8.7109375" style="2" customWidth="1"/>
    <col min="7668" max="7668" width="7.7109375" style="2" customWidth="1"/>
    <col min="7669" max="7669" width="9.57421875" style="2" customWidth="1"/>
    <col min="7670" max="7670" width="12.57421875" style="2" customWidth="1"/>
    <col min="7671" max="7671" width="15.00390625" style="2" customWidth="1"/>
    <col min="7672" max="7672" width="57.28125" style="2" customWidth="1"/>
    <col min="7673" max="7673" width="8.7109375" style="2" customWidth="1"/>
    <col min="7674" max="7674" width="10.28125" style="2" customWidth="1"/>
    <col min="7675" max="7675" width="13.140625" style="2" customWidth="1"/>
    <col min="7676" max="7676" width="17.28125" style="2" customWidth="1"/>
    <col min="7677" max="7677" width="13.140625" style="2" customWidth="1"/>
    <col min="7678" max="7678" width="75.8515625" style="2" customWidth="1"/>
    <col min="7679" max="7679" width="14.00390625" style="2" customWidth="1"/>
    <col min="7680" max="7680" width="15.8515625" style="2" customWidth="1"/>
    <col min="7681" max="7681" width="8.7109375" style="2" customWidth="1"/>
    <col min="7682" max="7682" width="14.00390625" style="2" bestFit="1" customWidth="1"/>
    <col min="7683" max="7683" width="10.57421875" style="2" bestFit="1" customWidth="1"/>
    <col min="7684" max="7684" width="8.7109375" style="2" customWidth="1"/>
    <col min="7685" max="7685" width="35.57421875" style="2" customWidth="1"/>
    <col min="7686" max="7689" width="8.7109375" style="2" customWidth="1"/>
    <col min="7690" max="7690" width="63.28125" style="2" customWidth="1"/>
    <col min="7691" max="7923" width="8.7109375" style="2" customWidth="1"/>
    <col min="7924" max="7924" width="7.7109375" style="2" customWidth="1"/>
    <col min="7925" max="7925" width="9.57421875" style="2" customWidth="1"/>
    <col min="7926" max="7926" width="12.57421875" style="2" customWidth="1"/>
    <col min="7927" max="7927" width="15.00390625" style="2" customWidth="1"/>
    <col min="7928" max="7928" width="57.28125" style="2" customWidth="1"/>
    <col min="7929" max="7929" width="8.7109375" style="2" customWidth="1"/>
    <col min="7930" max="7930" width="10.28125" style="2" customWidth="1"/>
    <col min="7931" max="7931" width="13.140625" style="2" customWidth="1"/>
    <col min="7932" max="7932" width="17.28125" style="2" customWidth="1"/>
    <col min="7933" max="7933" width="13.140625" style="2" customWidth="1"/>
    <col min="7934" max="7934" width="75.8515625" style="2" customWidth="1"/>
    <col min="7935" max="7935" width="14.00390625" style="2" customWidth="1"/>
    <col min="7936" max="7936" width="15.8515625" style="2" customWidth="1"/>
    <col min="7937" max="7937" width="8.7109375" style="2" customWidth="1"/>
    <col min="7938" max="7938" width="14.00390625" style="2" bestFit="1" customWidth="1"/>
    <col min="7939" max="7939" width="10.57421875" style="2" bestFit="1" customWidth="1"/>
    <col min="7940" max="7940" width="8.7109375" style="2" customWidth="1"/>
    <col min="7941" max="7941" width="35.57421875" style="2" customWidth="1"/>
    <col min="7942" max="7945" width="8.7109375" style="2" customWidth="1"/>
    <col min="7946" max="7946" width="63.28125" style="2" customWidth="1"/>
    <col min="7947" max="8179" width="8.7109375" style="2" customWidth="1"/>
    <col min="8180" max="8180" width="7.7109375" style="2" customWidth="1"/>
    <col min="8181" max="8181" width="9.57421875" style="2" customWidth="1"/>
    <col min="8182" max="8182" width="12.57421875" style="2" customWidth="1"/>
    <col min="8183" max="8183" width="15.00390625" style="2" customWidth="1"/>
    <col min="8184" max="8184" width="57.28125" style="2" customWidth="1"/>
    <col min="8185" max="8185" width="8.7109375" style="2" customWidth="1"/>
    <col min="8186" max="8186" width="10.28125" style="2" customWidth="1"/>
    <col min="8187" max="8187" width="13.140625" style="2" customWidth="1"/>
    <col min="8188" max="8188" width="17.28125" style="2" customWidth="1"/>
    <col min="8189" max="8189" width="13.140625" style="2" customWidth="1"/>
    <col min="8190" max="8190" width="75.8515625" style="2" customWidth="1"/>
    <col min="8191" max="8191" width="14.00390625" style="2" customWidth="1"/>
    <col min="8192" max="8192" width="15.8515625" style="2" customWidth="1"/>
    <col min="8193" max="8193" width="8.7109375" style="2" customWidth="1"/>
    <col min="8194" max="8194" width="14.00390625" style="2" bestFit="1" customWidth="1"/>
    <col min="8195" max="8195" width="10.57421875" style="2" bestFit="1" customWidth="1"/>
    <col min="8196" max="8196" width="8.7109375" style="2" customWidth="1"/>
    <col min="8197" max="8197" width="35.57421875" style="2" customWidth="1"/>
    <col min="8198" max="8201" width="8.7109375" style="2" customWidth="1"/>
    <col min="8202" max="8202" width="63.28125" style="2" customWidth="1"/>
    <col min="8203" max="8435" width="8.7109375" style="2" customWidth="1"/>
    <col min="8436" max="8436" width="7.7109375" style="2" customWidth="1"/>
    <col min="8437" max="8437" width="9.57421875" style="2" customWidth="1"/>
    <col min="8438" max="8438" width="12.57421875" style="2" customWidth="1"/>
    <col min="8439" max="8439" width="15.00390625" style="2" customWidth="1"/>
    <col min="8440" max="8440" width="57.28125" style="2" customWidth="1"/>
    <col min="8441" max="8441" width="8.7109375" style="2" customWidth="1"/>
    <col min="8442" max="8442" width="10.28125" style="2" customWidth="1"/>
    <col min="8443" max="8443" width="13.140625" style="2" customWidth="1"/>
    <col min="8444" max="8444" width="17.28125" style="2" customWidth="1"/>
    <col min="8445" max="8445" width="13.140625" style="2" customWidth="1"/>
    <col min="8446" max="8446" width="75.8515625" style="2" customWidth="1"/>
    <col min="8447" max="8447" width="14.00390625" style="2" customWidth="1"/>
    <col min="8448" max="8448" width="15.8515625" style="2" customWidth="1"/>
    <col min="8449" max="8449" width="8.7109375" style="2" customWidth="1"/>
    <col min="8450" max="8450" width="14.00390625" style="2" bestFit="1" customWidth="1"/>
    <col min="8451" max="8451" width="10.57421875" style="2" bestFit="1" customWidth="1"/>
    <col min="8452" max="8452" width="8.7109375" style="2" customWidth="1"/>
    <col min="8453" max="8453" width="35.57421875" style="2" customWidth="1"/>
    <col min="8454" max="8457" width="8.7109375" style="2" customWidth="1"/>
    <col min="8458" max="8458" width="63.28125" style="2" customWidth="1"/>
    <col min="8459" max="8691" width="8.7109375" style="2" customWidth="1"/>
    <col min="8692" max="8692" width="7.7109375" style="2" customWidth="1"/>
    <col min="8693" max="8693" width="9.57421875" style="2" customWidth="1"/>
    <col min="8694" max="8694" width="12.57421875" style="2" customWidth="1"/>
    <col min="8695" max="8695" width="15.00390625" style="2" customWidth="1"/>
    <col min="8696" max="8696" width="57.28125" style="2" customWidth="1"/>
    <col min="8697" max="8697" width="8.7109375" style="2" customWidth="1"/>
    <col min="8698" max="8698" width="10.28125" style="2" customWidth="1"/>
    <col min="8699" max="8699" width="13.140625" style="2" customWidth="1"/>
    <col min="8700" max="8700" width="17.28125" style="2" customWidth="1"/>
    <col min="8701" max="8701" width="13.140625" style="2" customWidth="1"/>
    <col min="8702" max="8702" width="75.8515625" style="2" customWidth="1"/>
    <col min="8703" max="8703" width="14.00390625" style="2" customWidth="1"/>
    <col min="8704" max="8704" width="15.8515625" style="2" customWidth="1"/>
    <col min="8705" max="8705" width="8.7109375" style="2" customWidth="1"/>
    <col min="8706" max="8706" width="14.00390625" style="2" bestFit="1" customWidth="1"/>
    <col min="8707" max="8707" width="10.57421875" style="2" bestFit="1" customWidth="1"/>
    <col min="8708" max="8708" width="8.7109375" style="2" customWidth="1"/>
    <col min="8709" max="8709" width="35.57421875" style="2" customWidth="1"/>
    <col min="8710" max="8713" width="8.7109375" style="2" customWidth="1"/>
    <col min="8714" max="8714" width="63.28125" style="2" customWidth="1"/>
    <col min="8715" max="8947" width="8.7109375" style="2" customWidth="1"/>
    <col min="8948" max="8948" width="7.7109375" style="2" customWidth="1"/>
    <col min="8949" max="8949" width="9.57421875" style="2" customWidth="1"/>
    <col min="8950" max="8950" width="12.57421875" style="2" customWidth="1"/>
    <col min="8951" max="8951" width="15.00390625" style="2" customWidth="1"/>
    <col min="8952" max="8952" width="57.28125" style="2" customWidth="1"/>
    <col min="8953" max="8953" width="8.7109375" style="2" customWidth="1"/>
    <col min="8954" max="8954" width="10.28125" style="2" customWidth="1"/>
    <col min="8955" max="8955" width="13.140625" style="2" customWidth="1"/>
    <col min="8956" max="8956" width="17.28125" style="2" customWidth="1"/>
    <col min="8957" max="8957" width="13.140625" style="2" customWidth="1"/>
    <col min="8958" max="8958" width="75.8515625" style="2" customWidth="1"/>
    <col min="8959" max="8959" width="14.00390625" style="2" customWidth="1"/>
    <col min="8960" max="8960" width="15.8515625" style="2" customWidth="1"/>
    <col min="8961" max="8961" width="8.7109375" style="2" customWidth="1"/>
    <col min="8962" max="8962" width="14.00390625" style="2" bestFit="1" customWidth="1"/>
    <col min="8963" max="8963" width="10.57421875" style="2" bestFit="1" customWidth="1"/>
    <col min="8964" max="8964" width="8.7109375" style="2" customWidth="1"/>
    <col min="8965" max="8965" width="35.57421875" style="2" customWidth="1"/>
    <col min="8966" max="8969" width="8.7109375" style="2" customWidth="1"/>
    <col min="8970" max="8970" width="63.28125" style="2" customWidth="1"/>
    <col min="8971" max="9203" width="8.7109375" style="2" customWidth="1"/>
    <col min="9204" max="9204" width="7.7109375" style="2" customWidth="1"/>
    <col min="9205" max="9205" width="9.57421875" style="2" customWidth="1"/>
    <col min="9206" max="9206" width="12.57421875" style="2" customWidth="1"/>
    <col min="9207" max="9207" width="15.00390625" style="2" customWidth="1"/>
    <col min="9208" max="9208" width="57.28125" style="2" customWidth="1"/>
    <col min="9209" max="9209" width="8.7109375" style="2" customWidth="1"/>
    <col min="9210" max="9210" width="10.28125" style="2" customWidth="1"/>
    <col min="9211" max="9211" width="13.140625" style="2" customWidth="1"/>
    <col min="9212" max="9212" width="17.28125" style="2" customWidth="1"/>
    <col min="9213" max="9213" width="13.140625" style="2" customWidth="1"/>
    <col min="9214" max="9214" width="75.8515625" style="2" customWidth="1"/>
    <col min="9215" max="9215" width="14.00390625" style="2" customWidth="1"/>
    <col min="9216" max="9216" width="15.8515625" style="2" customWidth="1"/>
    <col min="9217" max="9217" width="8.7109375" style="2" customWidth="1"/>
    <col min="9218" max="9218" width="14.00390625" style="2" bestFit="1" customWidth="1"/>
    <col min="9219" max="9219" width="10.57421875" style="2" bestFit="1" customWidth="1"/>
    <col min="9220" max="9220" width="8.7109375" style="2" customWidth="1"/>
    <col min="9221" max="9221" width="35.57421875" style="2" customWidth="1"/>
    <col min="9222" max="9225" width="8.7109375" style="2" customWidth="1"/>
    <col min="9226" max="9226" width="63.28125" style="2" customWidth="1"/>
    <col min="9227" max="9459" width="8.7109375" style="2" customWidth="1"/>
    <col min="9460" max="9460" width="7.7109375" style="2" customWidth="1"/>
    <col min="9461" max="9461" width="9.57421875" style="2" customWidth="1"/>
    <col min="9462" max="9462" width="12.57421875" style="2" customWidth="1"/>
    <col min="9463" max="9463" width="15.00390625" style="2" customWidth="1"/>
    <col min="9464" max="9464" width="57.28125" style="2" customWidth="1"/>
    <col min="9465" max="9465" width="8.7109375" style="2" customWidth="1"/>
    <col min="9466" max="9466" width="10.28125" style="2" customWidth="1"/>
    <col min="9467" max="9467" width="13.140625" style="2" customWidth="1"/>
    <col min="9468" max="9468" width="17.28125" style="2" customWidth="1"/>
    <col min="9469" max="9469" width="13.140625" style="2" customWidth="1"/>
    <col min="9470" max="9470" width="75.8515625" style="2" customWidth="1"/>
    <col min="9471" max="9471" width="14.00390625" style="2" customWidth="1"/>
    <col min="9472" max="9472" width="15.8515625" style="2" customWidth="1"/>
    <col min="9473" max="9473" width="8.7109375" style="2" customWidth="1"/>
    <col min="9474" max="9474" width="14.00390625" style="2" bestFit="1" customWidth="1"/>
    <col min="9475" max="9475" width="10.57421875" style="2" bestFit="1" customWidth="1"/>
    <col min="9476" max="9476" width="8.7109375" style="2" customWidth="1"/>
    <col min="9477" max="9477" width="35.57421875" style="2" customWidth="1"/>
    <col min="9478" max="9481" width="8.7109375" style="2" customWidth="1"/>
    <col min="9482" max="9482" width="63.28125" style="2" customWidth="1"/>
    <col min="9483" max="9715" width="8.7109375" style="2" customWidth="1"/>
    <col min="9716" max="9716" width="7.7109375" style="2" customWidth="1"/>
    <col min="9717" max="9717" width="9.57421875" style="2" customWidth="1"/>
    <col min="9718" max="9718" width="12.57421875" style="2" customWidth="1"/>
    <col min="9719" max="9719" width="15.00390625" style="2" customWidth="1"/>
    <col min="9720" max="9720" width="57.28125" style="2" customWidth="1"/>
    <col min="9721" max="9721" width="8.7109375" style="2" customWidth="1"/>
    <col min="9722" max="9722" width="10.28125" style="2" customWidth="1"/>
    <col min="9723" max="9723" width="13.140625" style="2" customWidth="1"/>
    <col min="9724" max="9724" width="17.28125" style="2" customWidth="1"/>
    <col min="9725" max="9725" width="13.140625" style="2" customWidth="1"/>
    <col min="9726" max="9726" width="75.8515625" style="2" customWidth="1"/>
    <col min="9727" max="9727" width="14.00390625" style="2" customWidth="1"/>
    <col min="9728" max="9728" width="15.8515625" style="2" customWidth="1"/>
    <col min="9729" max="9729" width="8.7109375" style="2" customWidth="1"/>
    <col min="9730" max="9730" width="14.00390625" style="2" bestFit="1" customWidth="1"/>
    <col min="9731" max="9731" width="10.57421875" style="2" bestFit="1" customWidth="1"/>
    <col min="9732" max="9732" width="8.7109375" style="2" customWidth="1"/>
    <col min="9733" max="9733" width="35.57421875" style="2" customWidth="1"/>
    <col min="9734" max="9737" width="8.7109375" style="2" customWidth="1"/>
    <col min="9738" max="9738" width="63.28125" style="2" customWidth="1"/>
    <col min="9739" max="9971" width="8.7109375" style="2" customWidth="1"/>
    <col min="9972" max="9972" width="7.7109375" style="2" customWidth="1"/>
    <col min="9973" max="9973" width="9.57421875" style="2" customWidth="1"/>
    <col min="9974" max="9974" width="12.57421875" style="2" customWidth="1"/>
    <col min="9975" max="9975" width="15.00390625" style="2" customWidth="1"/>
    <col min="9976" max="9976" width="57.28125" style="2" customWidth="1"/>
    <col min="9977" max="9977" width="8.7109375" style="2" customWidth="1"/>
    <col min="9978" max="9978" width="10.28125" style="2" customWidth="1"/>
    <col min="9979" max="9979" width="13.140625" style="2" customWidth="1"/>
    <col min="9980" max="9980" width="17.28125" style="2" customWidth="1"/>
    <col min="9981" max="9981" width="13.140625" style="2" customWidth="1"/>
    <col min="9982" max="9982" width="75.8515625" style="2" customWidth="1"/>
    <col min="9983" max="9983" width="14.00390625" style="2" customWidth="1"/>
    <col min="9984" max="9984" width="15.8515625" style="2" customWidth="1"/>
    <col min="9985" max="9985" width="8.7109375" style="2" customWidth="1"/>
    <col min="9986" max="9986" width="14.00390625" style="2" bestFit="1" customWidth="1"/>
    <col min="9987" max="9987" width="10.57421875" style="2" bestFit="1" customWidth="1"/>
    <col min="9988" max="9988" width="8.7109375" style="2" customWidth="1"/>
    <col min="9989" max="9989" width="35.57421875" style="2" customWidth="1"/>
    <col min="9990" max="9993" width="8.7109375" style="2" customWidth="1"/>
    <col min="9994" max="9994" width="63.28125" style="2" customWidth="1"/>
    <col min="9995" max="10227" width="8.7109375" style="2" customWidth="1"/>
    <col min="10228" max="10228" width="7.7109375" style="2" customWidth="1"/>
    <col min="10229" max="10229" width="9.57421875" style="2" customWidth="1"/>
    <col min="10230" max="10230" width="12.57421875" style="2" customWidth="1"/>
    <col min="10231" max="10231" width="15.00390625" style="2" customWidth="1"/>
    <col min="10232" max="10232" width="57.28125" style="2" customWidth="1"/>
    <col min="10233" max="10233" width="8.7109375" style="2" customWidth="1"/>
    <col min="10234" max="10234" width="10.28125" style="2" customWidth="1"/>
    <col min="10235" max="10235" width="13.140625" style="2" customWidth="1"/>
    <col min="10236" max="10236" width="17.28125" style="2" customWidth="1"/>
    <col min="10237" max="10237" width="13.140625" style="2" customWidth="1"/>
    <col min="10238" max="10238" width="75.8515625" style="2" customWidth="1"/>
    <col min="10239" max="10239" width="14.00390625" style="2" customWidth="1"/>
    <col min="10240" max="10240" width="15.8515625" style="2" customWidth="1"/>
    <col min="10241" max="10241" width="8.7109375" style="2" customWidth="1"/>
    <col min="10242" max="10242" width="14.00390625" style="2" bestFit="1" customWidth="1"/>
    <col min="10243" max="10243" width="10.57421875" style="2" bestFit="1" customWidth="1"/>
    <col min="10244" max="10244" width="8.7109375" style="2" customWidth="1"/>
    <col min="10245" max="10245" width="35.57421875" style="2" customWidth="1"/>
    <col min="10246" max="10249" width="8.7109375" style="2" customWidth="1"/>
    <col min="10250" max="10250" width="63.28125" style="2" customWidth="1"/>
    <col min="10251" max="10483" width="8.7109375" style="2" customWidth="1"/>
    <col min="10484" max="10484" width="7.7109375" style="2" customWidth="1"/>
    <col min="10485" max="10485" width="9.57421875" style="2" customWidth="1"/>
    <col min="10486" max="10486" width="12.57421875" style="2" customWidth="1"/>
    <col min="10487" max="10487" width="15.00390625" style="2" customWidth="1"/>
    <col min="10488" max="10488" width="57.28125" style="2" customWidth="1"/>
    <col min="10489" max="10489" width="8.7109375" style="2" customWidth="1"/>
    <col min="10490" max="10490" width="10.28125" style="2" customWidth="1"/>
    <col min="10491" max="10491" width="13.140625" style="2" customWidth="1"/>
    <col min="10492" max="10492" width="17.28125" style="2" customWidth="1"/>
    <col min="10493" max="10493" width="13.140625" style="2" customWidth="1"/>
    <col min="10494" max="10494" width="75.8515625" style="2" customWidth="1"/>
    <col min="10495" max="10495" width="14.00390625" style="2" customWidth="1"/>
    <col min="10496" max="10496" width="15.8515625" style="2" customWidth="1"/>
    <col min="10497" max="10497" width="8.7109375" style="2" customWidth="1"/>
    <col min="10498" max="10498" width="14.00390625" style="2" bestFit="1" customWidth="1"/>
    <col min="10499" max="10499" width="10.57421875" style="2" bestFit="1" customWidth="1"/>
    <col min="10500" max="10500" width="8.7109375" style="2" customWidth="1"/>
    <col min="10501" max="10501" width="35.57421875" style="2" customWidth="1"/>
    <col min="10502" max="10505" width="8.7109375" style="2" customWidth="1"/>
    <col min="10506" max="10506" width="63.28125" style="2" customWidth="1"/>
    <col min="10507" max="10739" width="8.7109375" style="2" customWidth="1"/>
    <col min="10740" max="10740" width="7.7109375" style="2" customWidth="1"/>
    <col min="10741" max="10741" width="9.57421875" style="2" customWidth="1"/>
    <col min="10742" max="10742" width="12.57421875" style="2" customWidth="1"/>
    <col min="10743" max="10743" width="15.00390625" style="2" customWidth="1"/>
    <col min="10744" max="10744" width="57.28125" style="2" customWidth="1"/>
    <col min="10745" max="10745" width="8.7109375" style="2" customWidth="1"/>
    <col min="10746" max="10746" width="10.28125" style="2" customWidth="1"/>
    <col min="10747" max="10747" width="13.140625" style="2" customWidth="1"/>
    <col min="10748" max="10748" width="17.28125" style="2" customWidth="1"/>
    <col min="10749" max="10749" width="13.140625" style="2" customWidth="1"/>
    <col min="10750" max="10750" width="75.8515625" style="2" customWidth="1"/>
    <col min="10751" max="10751" width="14.00390625" style="2" customWidth="1"/>
    <col min="10752" max="10752" width="15.8515625" style="2" customWidth="1"/>
    <col min="10753" max="10753" width="8.7109375" style="2" customWidth="1"/>
    <col min="10754" max="10754" width="14.00390625" style="2" bestFit="1" customWidth="1"/>
    <col min="10755" max="10755" width="10.57421875" style="2" bestFit="1" customWidth="1"/>
    <col min="10756" max="10756" width="8.7109375" style="2" customWidth="1"/>
    <col min="10757" max="10757" width="35.57421875" style="2" customWidth="1"/>
    <col min="10758" max="10761" width="8.7109375" style="2" customWidth="1"/>
    <col min="10762" max="10762" width="63.28125" style="2" customWidth="1"/>
    <col min="10763" max="10995" width="8.7109375" style="2" customWidth="1"/>
    <col min="10996" max="10996" width="7.7109375" style="2" customWidth="1"/>
    <col min="10997" max="10997" width="9.57421875" style="2" customWidth="1"/>
    <col min="10998" max="10998" width="12.57421875" style="2" customWidth="1"/>
    <col min="10999" max="10999" width="15.00390625" style="2" customWidth="1"/>
    <col min="11000" max="11000" width="57.28125" style="2" customWidth="1"/>
    <col min="11001" max="11001" width="8.7109375" style="2" customWidth="1"/>
    <col min="11002" max="11002" width="10.28125" style="2" customWidth="1"/>
    <col min="11003" max="11003" width="13.140625" style="2" customWidth="1"/>
    <col min="11004" max="11004" width="17.28125" style="2" customWidth="1"/>
    <col min="11005" max="11005" width="13.140625" style="2" customWidth="1"/>
    <col min="11006" max="11006" width="75.8515625" style="2" customWidth="1"/>
    <col min="11007" max="11007" width="14.00390625" style="2" customWidth="1"/>
    <col min="11008" max="11008" width="15.8515625" style="2" customWidth="1"/>
    <col min="11009" max="11009" width="8.7109375" style="2" customWidth="1"/>
    <col min="11010" max="11010" width="14.00390625" style="2" bestFit="1" customWidth="1"/>
    <col min="11011" max="11011" width="10.57421875" style="2" bestFit="1" customWidth="1"/>
    <col min="11012" max="11012" width="8.7109375" style="2" customWidth="1"/>
    <col min="11013" max="11013" width="35.57421875" style="2" customWidth="1"/>
    <col min="11014" max="11017" width="8.7109375" style="2" customWidth="1"/>
    <col min="11018" max="11018" width="63.28125" style="2" customWidth="1"/>
    <col min="11019" max="11251" width="8.7109375" style="2" customWidth="1"/>
    <col min="11252" max="11252" width="7.7109375" style="2" customWidth="1"/>
    <col min="11253" max="11253" width="9.57421875" style="2" customWidth="1"/>
    <col min="11254" max="11254" width="12.57421875" style="2" customWidth="1"/>
    <col min="11255" max="11255" width="15.00390625" style="2" customWidth="1"/>
    <col min="11256" max="11256" width="57.28125" style="2" customWidth="1"/>
    <col min="11257" max="11257" width="8.7109375" style="2" customWidth="1"/>
    <col min="11258" max="11258" width="10.28125" style="2" customWidth="1"/>
    <col min="11259" max="11259" width="13.140625" style="2" customWidth="1"/>
    <col min="11260" max="11260" width="17.28125" style="2" customWidth="1"/>
    <col min="11261" max="11261" width="13.140625" style="2" customWidth="1"/>
    <col min="11262" max="11262" width="75.8515625" style="2" customWidth="1"/>
    <col min="11263" max="11263" width="14.00390625" style="2" customWidth="1"/>
    <col min="11264" max="11264" width="15.8515625" style="2" customWidth="1"/>
    <col min="11265" max="11265" width="8.7109375" style="2" customWidth="1"/>
    <col min="11266" max="11266" width="14.00390625" style="2" bestFit="1" customWidth="1"/>
    <col min="11267" max="11267" width="10.57421875" style="2" bestFit="1" customWidth="1"/>
    <col min="11268" max="11268" width="8.7109375" style="2" customWidth="1"/>
    <col min="11269" max="11269" width="35.57421875" style="2" customWidth="1"/>
    <col min="11270" max="11273" width="8.7109375" style="2" customWidth="1"/>
    <col min="11274" max="11274" width="63.28125" style="2" customWidth="1"/>
    <col min="11275" max="11507" width="8.7109375" style="2" customWidth="1"/>
    <col min="11508" max="11508" width="7.7109375" style="2" customWidth="1"/>
    <col min="11509" max="11509" width="9.57421875" style="2" customWidth="1"/>
    <col min="11510" max="11510" width="12.57421875" style="2" customWidth="1"/>
    <col min="11511" max="11511" width="15.00390625" style="2" customWidth="1"/>
    <col min="11512" max="11512" width="57.28125" style="2" customWidth="1"/>
    <col min="11513" max="11513" width="8.7109375" style="2" customWidth="1"/>
    <col min="11514" max="11514" width="10.28125" style="2" customWidth="1"/>
    <col min="11515" max="11515" width="13.140625" style="2" customWidth="1"/>
    <col min="11516" max="11516" width="17.28125" style="2" customWidth="1"/>
    <col min="11517" max="11517" width="13.140625" style="2" customWidth="1"/>
    <col min="11518" max="11518" width="75.8515625" style="2" customWidth="1"/>
    <col min="11519" max="11519" width="14.00390625" style="2" customWidth="1"/>
    <col min="11520" max="11520" width="15.8515625" style="2" customWidth="1"/>
    <col min="11521" max="11521" width="8.7109375" style="2" customWidth="1"/>
    <col min="11522" max="11522" width="14.00390625" style="2" bestFit="1" customWidth="1"/>
    <col min="11523" max="11523" width="10.57421875" style="2" bestFit="1" customWidth="1"/>
    <col min="11524" max="11524" width="8.7109375" style="2" customWidth="1"/>
    <col min="11525" max="11525" width="35.57421875" style="2" customWidth="1"/>
    <col min="11526" max="11529" width="8.7109375" style="2" customWidth="1"/>
    <col min="11530" max="11530" width="63.28125" style="2" customWidth="1"/>
    <col min="11531" max="11763" width="8.7109375" style="2" customWidth="1"/>
    <col min="11764" max="11764" width="7.7109375" style="2" customWidth="1"/>
    <col min="11765" max="11765" width="9.57421875" style="2" customWidth="1"/>
    <col min="11766" max="11766" width="12.57421875" style="2" customWidth="1"/>
    <col min="11767" max="11767" width="15.00390625" style="2" customWidth="1"/>
    <col min="11768" max="11768" width="57.28125" style="2" customWidth="1"/>
    <col min="11769" max="11769" width="8.7109375" style="2" customWidth="1"/>
    <col min="11770" max="11770" width="10.28125" style="2" customWidth="1"/>
    <col min="11771" max="11771" width="13.140625" style="2" customWidth="1"/>
    <col min="11772" max="11772" width="17.28125" style="2" customWidth="1"/>
    <col min="11773" max="11773" width="13.140625" style="2" customWidth="1"/>
    <col min="11774" max="11774" width="75.8515625" style="2" customWidth="1"/>
    <col min="11775" max="11775" width="14.00390625" style="2" customWidth="1"/>
    <col min="11776" max="11776" width="15.8515625" style="2" customWidth="1"/>
    <col min="11777" max="11777" width="8.7109375" style="2" customWidth="1"/>
    <col min="11778" max="11778" width="14.00390625" style="2" bestFit="1" customWidth="1"/>
    <col min="11779" max="11779" width="10.57421875" style="2" bestFit="1" customWidth="1"/>
    <col min="11780" max="11780" width="8.7109375" style="2" customWidth="1"/>
    <col min="11781" max="11781" width="35.57421875" style="2" customWidth="1"/>
    <col min="11782" max="11785" width="8.7109375" style="2" customWidth="1"/>
    <col min="11786" max="11786" width="63.28125" style="2" customWidth="1"/>
    <col min="11787" max="12019" width="8.7109375" style="2" customWidth="1"/>
    <col min="12020" max="12020" width="7.7109375" style="2" customWidth="1"/>
    <col min="12021" max="12021" width="9.57421875" style="2" customWidth="1"/>
    <col min="12022" max="12022" width="12.57421875" style="2" customWidth="1"/>
    <col min="12023" max="12023" width="15.00390625" style="2" customWidth="1"/>
    <col min="12024" max="12024" width="57.28125" style="2" customWidth="1"/>
    <col min="12025" max="12025" width="8.7109375" style="2" customWidth="1"/>
    <col min="12026" max="12026" width="10.28125" style="2" customWidth="1"/>
    <col min="12027" max="12027" width="13.140625" style="2" customWidth="1"/>
    <col min="12028" max="12028" width="17.28125" style="2" customWidth="1"/>
    <col min="12029" max="12029" width="13.140625" style="2" customWidth="1"/>
    <col min="12030" max="12030" width="75.8515625" style="2" customWidth="1"/>
    <col min="12031" max="12031" width="14.00390625" style="2" customWidth="1"/>
    <col min="12032" max="12032" width="15.8515625" style="2" customWidth="1"/>
    <col min="12033" max="12033" width="8.7109375" style="2" customWidth="1"/>
    <col min="12034" max="12034" width="14.00390625" style="2" bestFit="1" customWidth="1"/>
    <col min="12035" max="12035" width="10.57421875" style="2" bestFit="1" customWidth="1"/>
    <col min="12036" max="12036" width="8.7109375" style="2" customWidth="1"/>
    <col min="12037" max="12037" width="35.57421875" style="2" customWidth="1"/>
    <col min="12038" max="12041" width="8.7109375" style="2" customWidth="1"/>
    <col min="12042" max="12042" width="63.28125" style="2" customWidth="1"/>
    <col min="12043" max="12275" width="8.7109375" style="2" customWidth="1"/>
    <col min="12276" max="12276" width="7.7109375" style="2" customWidth="1"/>
    <col min="12277" max="12277" width="9.57421875" style="2" customWidth="1"/>
    <col min="12278" max="12278" width="12.57421875" style="2" customWidth="1"/>
    <col min="12279" max="12279" width="15.00390625" style="2" customWidth="1"/>
    <col min="12280" max="12280" width="57.28125" style="2" customWidth="1"/>
    <col min="12281" max="12281" width="8.7109375" style="2" customWidth="1"/>
    <col min="12282" max="12282" width="10.28125" style="2" customWidth="1"/>
    <col min="12283" max="12283" width="13.140625" style="2" customWidth="1"/>
    <col min="12284" max="12284" width="17.28125" style="2" customWidth="1"/>
    <col min="12285" max="12285" width="13.140625" style="2" customWidth="1"/>
    <col min="12286" max="12286" width="75.8515625" style="2" customWidth="1"/>
    <col min="12287" max="12287" width="14.00390625" style="2" customWidth="1"/>
    <col min="12288" max="12288" width="15.8515625" style="2" customWidth="1"/>
    <col min="12289" max="12289" width="8.7109375" style="2" customWidth="1"/>
    <col min="12290" max="12290" width="14.00390625" style="2" bestFit="1" customWidth="1"/>
    <col min="12291" max="12291" width="10.57421875" style="2" bestFit="1" customWidth="1"/>
    <col min="12292" max="12292" width="8.7109375" style="2" customWidth="1"/>
    <col min="12293" max="12293" width="35.57421875" style="2" customWidth="1"/>
    <col min="12294" max="12297" width="8.7109375" style="2" customWidth="1"/>
    <col min="12298" max="12298" width="63.28125" style="2" customWidth="1"/>
    <col min="12299" max="12531" width="8.7109375" style="2" customWidth="1"/>
    <col min="12532" max="12532" width="7.7109375" style="2" customWidth="1"/>
    <col min="12533" max="12533" width="9.57421875" style="2" customWidth="1"/>
    <col min="12534" max="12534" width="12.57421875" style="2" customWidth="1"/>
    <col min="12535" max="12535" width="15.00390625" style="2" customWidth="1"/>
    <col min="12536" max="12536" width="57.28125" style="2" customWidth="1"/>
    <col min="12537" max="12537" width="8.7109375" style="2" customWidth="1"/>
    <col min="12538" max="12538" width="10.28125" style="2" customWidth="1"/>
    <col min="12539" max="12539" width="13.140625" style="2" customWidth="1"/>
    <col min="12540" max="12540" width="17.28125" style="2" customWidth="1"/>
    <col min="12541" max="12541" width="13.140625" style="2" customWidth="1"/>
    <col min="12542" max="12542" width="75.8515625" style="2" customWidth="1"/>
    <col min="12543" max="12543" width="14.00390625" style="2" customWidth="1"/>
    <col min="12544" max="12544" width="15.8515625" style="2" customWidth="1"/>
    <col min="12545" max="12545" width="8.7109375" style="2" customWidth="1"/>
    <col min="12546" max="12546" width="14.00390625" style="2" bestFit="1" customWidth="1"/>
    <col min="12547" max="12547" width="10.57421875" style="2" bestFit="1" customWidth="1"/>
    <col min="12548" max="12548" width="8.7109375" style="2" customWidth="1"/>
    <col min="12549" max="12549" width="35.57421875" style="2" customWidth="1"/>
    <col min="12550" max="12553" width="8.7109375" style="2" customWidth="1"/>
    <col min="12554" max="12554" width="63.28125" style="2" customWidth="1"/>
    <col min="12555" max="12787" width="8.7109375" style="2" customWidth="1"/>
    <col min="12788" max="12788" width="7.7109375" style="2" customWidth="1"/>
    <col min="12789" max="12789" width="9.57421875" style="2" customWidth="1"/>
    <col min="12790" max="12790" width="12.57421875" style="2" customWidth="1"/>
    <col min="12791" max="12791" width="15.00390625" style="2" customWidth="1"/>
    <col min="12792" max="12792" width="57.28125" style="2" customWidth="1"/>
    <col min="12793" max="12793" width="8.7109375" style="2" customWidth="1"/>
    <col min="12794" max="12794" width="10.28125" style="2" customWidth="1"/>
    <col min="12795" max="12795" width="13.140625" style="2" customWidth="1"/>
    <col min="12796" max="12796" width="17.28125" style="2" customWidth="1"/>
    <col min="12797" max="12797" width="13.140625" style="2" customWidth="1"/>
    <col min="12798" max="12798" width="75.8515625" style="2" customWidth="1"/>
    <col min="12799" max="12799" width="14.00390625" style="2" customWidth="1"/>
    <col min="12800" max="12800" width="15.8515625" style="2" customWidth="1"/>
    <col min="12801" max="12801" width="8.7109375" style="2" customWidth="1"/>
    <col min="12802" max="12802" width="14.00390625" style="2" bestFit="1" customWidth="1"/>
    <col min="12803" max="12803" width="10.57421875" style="2" bestFit="1" customWidth="1"/>
    <col min="12804" max="12804" width="8.7109375" style="2" customWidth="1"/>
    <col min="12805" max="12805" width="35.57421875" style="2" customWidth="1"/>
    <col min="12806" max="12809" width="8.7109375" style="2" customWidth="1"/>
    <col min="12810" max="12810" width="63.28125" style="2" customWidth="1"/>
    <col min="12811" max="13043" width="8.7109375" style="2" customWidth="1"/>
    <col min="13044" max="13044" width="7.7109375" style="2" customWidth="1"/>
    <col min="13045" max="13045" width="9.57421875" style="2" customWidth="1"/>
    <col min="13046" max="13046" width="12.57421875" style="2" customWidth="1"/>
    <col min="13047" max="13047" width="15.00390625" style="2" customWidth="1"/>
    <col min="13048" max="13048" width="57.28125" style="2" customWidth="1"/>
    <col min="13049" max="13049" width="8.7109375" style="2" customWidth="1"/>
    <col min="13050" max="13050" width="10.28125" style="2" customWidth="1"/>
    <col min="13051" max="13051" width="13.140625" style="2" customWidth="1"/>
    <col min="13052" max="13052" width="17.28125" style="2" customWidth="1"/>
    <col min="13053" max="13053" width="13.140625" style="2" customWidth="1"/>
    <col min="13054" max="13054" width="75.8515625" style="2" customWidth="1"/>
    <col min="13055" max="13055" width="14.00390625" style="2" customWidth="1"/>
    <col min="13056" max="13056" width="15.8515625" style="2" customWidth="1"/>
    <col min="13057" max="13057" width="8.7109375" style="2" customWidth="1"/>
    <col min="13058" max="13058" width="14.00390625" style="2" bestFit="1" customWidth="1"/>
    <col min="13059" max="13059" width="10.57421875" style="2" bestFit="1" customWidth="1"/>
    <col min="13060" max="13060" width="8.7109375" style="2" customWidth="1"/>
    <col min="13061" max="13061" width="35.57421875" style="2" customWidth="1"/>
    <col min="13062" max="13065" width="8.7109375" style="2" customWidth="1"/>
    <col min="13066" max="13066" width="63.28125" style="2" customWidth="1"/>
    <col min="13067" max="13299" width="8.7109375" style="2" customWidth="1"/>
    <col min="13300" max="13300" width="7.7109375" style="2" customWidth="1"/>
    <col min="13301" max="13301" width="9.57421875" style="2" customWidth="1"/>
    <col min="13302" max="13302" width="12.57421875" style="2" customWidth="1"/>
    <col min="13303" max="13303" width="15.00390625" style="2" customWidth="1"/>
    <col min="13304" max="13304" width="57.28125" style="2" customWidth="1"/>
    <col min="13305" max="13305" width="8.7109375" style="2" customWidth="1"/>
    <col min="13306" max="13306" width="10.28125" style="2" customWidth="1"/>
    <col min="13307" max="13307" width="13.140625" style="2" customWidth="1"/>
    <col min="13308" max="13308" width="17.28125" style="2" customWidth="1"/>
    <col min="13309" max="13309" width="13.140625" style="2" customWidth="1"/>
    <col min="13310" max="13310" width="75.8515625" style="2" customWidth="1"/>
    <col min="13311" max="13311" width="14.00390625" style="2" customWidth="1"/>
    <col min="13312" max="13312" width="15.8515625" style="2" customWidth="1"/>
    <col min="13313" max="13313" width="8.7109375" style="2" customWidth="1"/>
    <col min="13314" max="13314" width="14.00390625" style="2" bestFit="1" customWidth="1"/>
    <col min="13315" max="13315" width="10.57421875" style="2" bestFit="1" customWidth="1"/>
    <col min="13316" max="13316" width="8.7109375" style="2" customWidth="1"/>
    <col min="13317" max="13317" width="35.57421875" style="2" customWidth="1"/>
    <col min="13318" max="13321" width="8.7109375" style="2" customWidth="1"/>
    <col min="13322" max="13322" width="63.28125" style="2" customWidth="1"/>
    <col min="13323" max="13555" width="8.7109375" style="2" customWidth="1"/>
    <col min="13556" max="13556" width="7.7109375" style="2" customWidth="1"/>
    <col min="13557" max="13557" width="9.57421875" style="2" customWidth="1"/>
    <col min="13558" max="13558" width="12.57421875" style="2" customWidth="1"/>
    <col min="13559" max="13559" width="15.00390625" style="2" customWidth="1"/>
    <col min="13560" max="13560" width="57.28125" style="2" customWidth="1"/>
    <col min="13561" max="13561" width="8.7109375" style="2" customWidth="1"/>
    <col min="13562" max="13562" width="10.28125" style="2" customWidth="1"/>
    <col min="13563" max="13563" width="13.140625" style="2" customWidth="1"/>
    <col min="13564" max="13564" width="17.28125" style="2" customWidth="1"/>
    <col min="13565" max="13565" width="13.140625" style="2" customWidth="1"/>
    <col min="13566" max="13566" width="75.8515625" style="2" customWidth="1"/>
    <col min="13567" max="13567" width="14.00390625" style="2" customWidth="1"/>
    <col min="13568" max="13568" width="15.8515625" style="2" customWidth="1"/>
    <col min="13569" max="13569" width="8.7109375" style="2" customWidth="1"/>
    <col min="13570" max="13570" width="14.00390625" style="2" bestFit="1" customWidth="1"/>
    <col min="13571" max="13571" width="10.57421875" style="2" bestFit="1" customWidth="1"/>
    <col min="13572" max="13572" width="8.7109375" style="2" customWidth="1"/>
    <col min="13573" max="13573" width="35.57421875" style="2" customWidth="1"/>
    <col min="13574" max="13577" width="8.7109375" style="2" customWidth="1"/>
    <col min="13578" max="13578" width="63.28125" style="2" customWidth="1"/>
    <col min="13579" max="13811" width="8.7109375" style="2" customWidth="1"/>
    <col min="13812" max="13812" width="7.7109375" style="2" customWidth="1"/>
    <col min="13813" max="13813" width="9.57421875" style="2" customWidth="1"/>
    <col min="13814" max="13814" width="12.57421875" style="2" customWidth="1"/>
    <col min="13815" max="13815" width="15.00390625" style="2" customWidth="1"/>
    <col min="13816" max="13816" width="57.28125" style="2" customWidth="1"/>
    <col min="13817" max="13817" width="8.7109375" style="2" customWidth="1"/>
    <col min="13818" max="13818" width="10.28125" style="2" customWidth="1"/>
    <col min="13819" max="13819" width="13.140625" style="2" customWidth="1"/>
    <col min="13820" max="13820" width="17.28125" style="2" customWidth="1"/>
    <col min="13821" max="13821" width="13.140625" style="2" customWidth="1"/>
    <col min="13822" max="13822" width="75.8515625" style="2" customWidth="1"/>
    <col min="13823" max="13823" width="14.00390625" style="2" customWidth="1"/>
    <col min="13824" max="13824" width="15.8515625" style="2" customWidth="1"/>
    <col min="13825" max="13825" width="8.7109375" style="2" customWidth="1"/>
    <col min="13826" max="13826" width="14.00390625" style="2" bestFit="1" customWidth="1"/>
    <col min="13827" max="13827" width="10.57421875" style="2" bestFit="1" customWidth="1"/>
    <col min="13828" max="13828" width="8.7109375" style="2" customWidth="1"/>
    <col min="13829" max="13829" width="35.57421875" style="2" customWidth="1"/>
    <col min="13830" max="13833" width="8.7109375" style="2" customWidth="1"/>
    <col min="13834" max="13834" width="63.28125" style="2" customWidth="1"/>
    <col min="13835" max="14067" width="8.7109375" style="2" customWidth="1"/>
    <col min="14068" max="14068" width="7.7109375" style="2" customWidth="1"/>
    <col min="14069" max="14069" width="9.57421875" style="2" customWidth="1"/>
    <col min="14070" max="14070" width="12.57421875" style="2" customWidth="1"/>
    <col min="14071" max="14071" width="15.00390625" style="2" customWidth="1"/>
    <col min="14072" max="14072" width="57.28125" style="2" customWidth="1"/>
    <col min="14073" max="14073" width="8.7109375" style="2" customWidth="1"/>
    <col min="14074" max="14074" width="10.28125" style="2" customWidth="1"/>
    <col min="14075" max="14075" width="13.140625" style="2" customWidth="1"/>
    <col min="14076" max="14076" width="17.28125" style="2" customWidth="1"/>
    <col min="14077" max="14077" width="13.140625" style="2" customWidth="1"/>
    <col min="14078" max="14078" width="75.8515625" style="2" customWidth="1"/>
    <col min="14079" max="14079" width="14.00390625" style="2" customWidth="1"/>
    <col min="14080" max="14080" width="15.8515625" style="2" customWidth="1"/>
    <col min="14081" max="14081" width="8.7109375" style="2" customWidth="1"/>
    <col min="14082" max="14082" width="14.00390625" style="2" bestFit="1" customWidth="1"/>
    <col min="14083" max="14083" width="10.57421875" style="2" bestFit="1" customWidth="1"/>
    <col min="14084" max="14084" width="8.7109375" style="2" customWidth="1"/>
    <col min="14085" max="14085" width="35.57421875" style="2" customWidth="1"/>
    <col min="14086" max="14089" width="8.7109375" style="2" customWidth="1"/>
    <col min="14090" max="14090" width="63.28125" style="2" customWidth="1"/>
    <col min="14091" max="14323" width="8.7109375" style="2" customWidth="1"/>
    <col min="14324" max="14324" width="7.7109375" style="2" customWidth="1"/>
    <col min="14325" max="14325" width="9.57421875" style="2" customWidth="1"/>
    <col min="14326" max="14326" width="12.57421875" style="2" customWidth="1"/>
    <col min="14327" max="14327" width="15.00390625" style="2" customWidth="1"/>
    <col min="14328" max="14328" width="57.28125" style="2" customWidth="1"/>
    <col min="14329" max="14329" width="8.7109375" style="2" customWidth="1"/>
    <col min="14330" max="14330" width="10.28125" style="2" customWidth="1"/>
    <col min="14331" max="14331" width="13.140625" style="2" customWidth="1"/>
    <col min="14332" max="14332" width="17.28125" style="2" customWidth="1"/>
    <col min="14333" max="14333" width="13.140625" style="2" customWidth="1"/>
    <col min="14334" max="14334" width="75.8515625" style="2" customWidth="1"/>
    <col min="14335" max="14335" width="14.00390625" style="2" customWidth="1"/>
    <col min="14336" max="14336" width="15.8515625" style="2" customWidth="1"/>
    <col min="14337" max="14337" width="8.7109375" style="2" customWidth="1"/>
    <col min="14338" max="14338" width="14.00390625" style="2" bestFit="1" customWidth="1"/>
    <col min="14339" max="14339" width="10.57421875" style="2" bestFit="1" customWidth="1"/>
    <col min="14340" max="14340" width="8.7109375" style="2" customWidth="1"/>
    <col min="14341" max="14341" width="35.57421875" style="2" customWidth="1"/>
    <col min="14342" max="14345" width="8.7109375" style="2" customWidth="1"/>
    <col min="14346" max="14346" width="63.28125" style="2" customWidth="1"/>
    <col min="14347" max="14579" width="8.7109375" style="2" customWidth="1"/>
    <col min="14580" max="14580" width="7.7109375" style="2" customWidth="1"/>
    <col min="14581" max="14581" width="9.57421875" style="2" customWidth="1"/>
    <col min="14582" max="14582" width="12.57421875" style="2" customWidth="1"/>
    <col min="14583" max="14583" width="15.00390625" style="2" customWidth="1"/>
    <col min="14584" max="14584" width="57.28125" style="2" customWidth="1"/>
    <col min="14585" max="14585" width="8.7109375" style="2" customWidth="1"/>
    <col min="14586" max="14586" width="10.28125" style="2" customWidth="1"/>
    <col min="14587" max="14587" width="13.140625" style="2" customWidth="1"/>
    <col min="14588" max="14588" width="17.28125" style="2" customWidth="1"/>
    <col min="14589" max="14589" width="13.140625" style="2" customWidth="1"/>
    <col min="14590" max="14590" width="75.8515625" style="2" customWidth="1"/>
    <col min="14591" max="14591" width="14.00390625" style="2" customWidth="1"/>
    <col min="14592" max="14592" width="15.8515625" style="2" customWidth="1"/>
    <col min="14593" max="14593" width="8.7109375" style="2" customWidth="1"/>
    <col min="14594" max="14594" width="14.00390625" style="2" bestFit="1" customWidth="1"/>
    <col min="14595" max="14595" width="10.57421875" style="2" bestFit="1" customWidth="1"/>
    <col min="14596" max="14596" width="8.7109375" style="2" customWidth="1"/>
    <col min="14597" max="14597" width="35.57421875" style="2" customWidth="1"/>
    <col min="14598" max="14601" width="8.7109375" style="2" customWidth="1"/>
    <col min="14602" max="14602" width="63.28125" style="2" customWidth="1"/>
    <col min="14603" max="14835" width="8.7109375" style="2" customWidth="1"/>
    <col min="14836" max="14836" width="7.7109375" style="2" customWidth="1"/>
    <col min="14837" max="14837" width="9.57421875" style="2" customWidth="1"/>
    <col min="14838" max="14838" width="12.57421875" style="2" customWidth="1"/>
    <col min="14839" max="14839" width="15.00390625" style="2" customWidth="1"/>
    <col min="14840" max="14840" width="57.28125" style="2" customWidth="1"/>
    <col min="14841" max="14841" width="8.7109375" style="2" customWidth="1"/>
    <col min="14842" max="14842" width="10.28125" style="2" customWidth="1"/>
    <col min="14843" max="14843" width="13.140625" style="2" customWidth="1"/>
    <col min="14844" max="14844" width="17.28125" style="2" customWidth="1"/>
    <col min="14845" max="14845" width="13.140625" style="2" customWidth="1"/>
    <col min="14846" max="14846" width="75.8515625" style="2" customWidth="1"/>
    <col min="14847" max="14847" width="14.00390625" style="2" customWidth="1"/>
    <col min="14848" max="14848" width="15.8515625" style="2" customWidth="1"/>
    <col min="14849" max="14849" width="8.7109375" style="2" customWidth="1"/>
    <col min="14850" max="14850" width="14.00390625" style="2" bestFit="1" customWidth="1"/>
    <col min="14851" max="14851" width="10.57421875" style="2" bestFit="1" customWidth="1"/>
    <col min="14852" max="14852" width="8.7109375" style="2" customWidth="1"/>
    <col min="14853" max="14853" width="35.57421875" style="2" customWidth="1"/>
    <col min="14854" max="14857" width="8.7109375" style="2" customWidth="1"/>
    <col min="14858" max="14858" width="63.28125" style="2" customWidth="1"/>
    <col min="14859" max="15091" width="8.7109375" style="2" customWidth="1"/>
    <col min="15092" max="15092" width="7.7109375" style="2" customWidth="1"/>
    <col min="15093" max="15093" width="9.57421875" style="2" customWidth="1"/>
    <col min="15094" max="15094" width="12.57421875" style="2" customWidth="1"/>
    <col min="15095" max="15095" width="15.00390625" style="2" customWidth="1"/>
    <col min="15096" max="15096" width="57.28125" style="2" customWidth="1"/>
    <col min="15097" max="15097" width="8.7109375" style="2" customWidth="1"/>
    <col min="15098" max="15098" width="10.28125" style="2" customWidth="1"/>
    <col min="15099" max="15099" width="13.140625" style="2" customWidth="1"/>
    <col min="15100" max="15100" width="17.28125" style="2" customWidth="1"/>
    <col min="15101" max="15101" width="13.140625" style="2" customWidth="1"/>
    <col min="15102" max="15102" width="75.8515625" style="2" customWidth="1"/>
    <col min="15103" max="15103" width="14.00390625" style="2" customWidth="1"/>
    <col min="15104" max="15104" width="15.8515625" style="2" customWidth="1"/>
    <col min="15105" max="15105" width="8.7109375" style="2" customWidth="1"/>
    <col min="15106" max="15106" width="14.00390625" style="2" bestFit="1" customWidth="1"/>
    <col min="15107" max="15107" width="10.57421875" style="2" bestFit="1" customWidth="1"/>
    <col min="15108" max="15108" width="8.7109375" style="2" customWidth="1"/>
    <col min="15109" max="15109" width="35.57421875" style="2" customWidth="1"/>
    <col min="15110" max="15113" width="8.7109375" style="2" customWidth="1"/>
    <col min="15114" max="15114" width="63.28125" style="2" customWidth="1"/>
    <col min="15115" max="15347" width="8.7109375" style="2" customWidth="1"/>
    <col min="15348" max="15348" width="7.7109375" style="2" customWidth="1"/>
    <col min="15349" max="15349" width="9.57421875" style="2" customWidth="1"/>
    <col min="15350" max="15350" width="12.57421875" style="2" customWidth="1"/>
    <col min="15351" max="15351" width="15.00390625" style="2" customWidth="1"/>
    <col min="15352" max="15352" width="57.28125" style="2" customWidth="1"/>
    <col min="15353" max="15353" width="8.7109375" style="2" customWidth="1"/>
    <col min="15354" max="15354" width="10.28125" style="2" customWidth="1"/>
    <col min="15355" max="15355" width="13.140625" style="2" customWidth="1"/>
    <col min="15356" max="15356" width="17.28125" style="2" customWidth="1"/>
    <col min="15357" max="15357" width="13.140625" style="2" customWidth="1"/>
    <col min="15358" max="15358" width="75.8515625" style="2" customWidth="1"/>
    <col min="15359" max="15359" width="14.00390625" style="2" customWidth="1"/>
    <col min="15360" max="15360" width="15.8515625" style="2" customWidth="1"/>
    <col min="15361" max="15361" width="8.7109375" style="2" customWidth="1"/>
    <col min="15362" max="15362" width="14.00390625" style="2" bestFit="1" customWidth="1"/>
    <col min="15363" max="15363" width="10.57421875" style="2" bestFit="1" customWidth="1"/>
    <col min="15364" max="15364" width="8.7109375" style="2" customWidth="1"/>
    <col min="15365" max="15365" width="35.57421875" style="2" customWidth="1"/>
    <col min="15366" max="15369" width="8.7109375" style="2" customWidth="1"/>
    <col min="15370" max="15370" width="63.28125" style="2" customWidth="1"/>
    <col min="15371" max="15603" width="8.7109375" style="2" customWidth="1"/>
    <col min="15604" max="15604" width="7.7109375" style="2" customWidth="1"/>
    <col min="15605" max="15605" width="9.57421875" style="2" customWidth="1"/>
    <col min="15606" max="15606" width="12.57421875" style="2" customWidth="1"/>
    <col min="15607" max="15607" width="15.00390625" style="2" customWidth="1"/>
    <col min="15608" max="15608" width="57.28125" style="2" customWidth="1"/>
    <col min="15609" max="15609" width="8.7109375" style="2" customWidth="1"/>
    <col min="15610" max="15610" width="10.28125" style="2" customWidth="1"/>
    <col min="15611" max="15611" width="13.140625" style="2" customWidth="1"/>
    <col min="15612" max="15612" width="17.28125" style="2" customWidth="1"/>
    <col min="15613" max="15613" width="13.140625" style="2" customWidth="1"/>
    <col min="15614" max="15614" width="75.8515625" style="2" customWidth="1"/>
    <col min="15615" max="15615" width="14.00390625" style="2" customWidth="1"/>
    <col min="15616" max="15616" width="15.8515625" style="2" customWidth="1"/>
    <col min="15617" max="15617" width="8.7109375" style="2" customWidth="1"/>
    <col min="15618" max="15618" width="14.00390625" style="2" bestFit="1" customWidth="1"/>
    <col min="15619" max="15619" width="10.57421875" style="2" bestFit="1" customWidth="1"/>
    <col min="15620" max="15620" width="8.7109375" style="2" customWidth="1"/>
    <col min="15621" max="15621" width="35.57421875" style="2" customWidth="1"/>
    <col min="15622" max="15625" width="8.7109375" style="2" customWidth="1"/>
    <col min="15626" max="15626" width="63.28125" style="2" customWidth="1"/>
    <col min="15627" max="15859" width="8.7109375" style="2" customWidth="1"/>
    <col min="15860" max="15860" width="7.7109375" style="2" customWidth="1"/>
    <col min="15861" max="15861" width="9.57421875" style="2" customWidth="1"/>
    <col min="15862" max="15862" width="12.57421875" style="2" customWidth="1"/>
    <col min="15863" max="15863" width="15.00390625" style="2" customWidth="1"/>
    <col min="15864" max="15864" width="57.28125" style="2" customWidth="1"/>
    <col min="15865" max="15865" width="8.7109375" style="2" customWidth="1"/>
    <col min="15866" max="15866" width="10.28125" style="2" customWidth="1"/>
    <col min="15867" max="15867" width="13.140625" style="2" customWidth="1"/>
    <col min="15868" max="15868" width="17.28125" style="2" customWidth="1"/>
    <col min="15869" max="15869" width="13.140625" style="2" customWidth="1"/>
    <col min="15870" max="15870" width="75.8515625" style="2" customWidth="1"/>
    <col min="15871" max="15871" width="14.00390625" style="2" customWidth="1"/>
    <col min="15872" max="15872" width="15.8515625" style="2" customWidth="1"/>
    <col min="15873" max="15873" width="8.7109375" style="2" customWidth="1"/>
    <col min="15874" max="15874" width="14.00390625" style="2" bestFit="1" customWidth="1"/>
    <col min="15875" max="15875" width="10.57421875" style="2" bestFit="1" customWidth="1"/>
    <col min="15876" max="15876" width="8.7109375" style="2" customWidth="1"/>
    <col min="15877" max="15877" width="35.57421875" style="2" customWidth="1"/>
    <col min="15878" max="15881" width="8.7109375" style="2" customWidth="1"/>
    <col min="15882" max="15882" width="63.28125" style="2" customWidth="1"/>
    <col min="15883" max="16115" width="8.7109375" style="2" customWidth="1"/>
    <col min="16116" max="16116" width="7.7109375" style="2" customWidth="1"/>
    <col min="16117" max="16117" width="9.57421875" style="2" customWidth="1"/>
    <col min="16118" max="16118" width="12.57421875" style="2" customWidth="1"/>
    <col min="16119" max="16119" width="15.00390625" style="2" customWidth="1"/>
    <col min="16120" max="16120" width="57.28125" style="2" customWidth="1"/>
    <col min="16121" max="16121" width="8.7109375" style="2" customWidth="1"/>
    <col min="16122" max="16122" width="10.28125" style="2" customWidth="1"/>
    <col min="16123" max="16123" width="13.140625" style="2" customWidth="1"/>
    <col min="16124" max="16124" width="17.28125" style="2" customWidth="1"/>
    <col min="16125" max="16125" width="13.140625" style="2" customWidth="1"/>
    <col min="16126" max="16126" width="75.8515625" style="2" customWidth="1"/>
    <col min="16127" max="16127" width="14.00390625" style="2" customWidth="1"/>
    <col min="16128" max="16128" width="15.8515625" style="2" customWidth="1"/>
    <col min="16129" max="16129" width="8.7109375" style="2" customWidth="1"/>
    <col min="16130" max="16130" width="14.00390625" style="2" bestFit="1" customWidth="1"/>
    <col min="16131" max="16131" width="10.57421875" style="2" bestFit="1" customWidth="1"/>
    <col min="16132" max="16132" width="8.7109375" style="2" customWidth="1"/>
    <col min="16133" max="16133" width="35.57421875" style="2" customWidth="1"/>
    <col min="16134" max="16137" width="8.7109375" style="2" customWidth="1"/>
    <col min="16138" max="16138" width="63.28125" style="2" customWidth="1"/>
    <col min="16139" max="16369" width="8.7109375" style="2" customWidth="1"/>
    <col min="16370" max="16384" width="8.7109375" style="2" customWidth="1"/>
  </cols>
  <sheetData>
    <row r="1" spans="1:7" ht="23.25" customHeight="1">
      <c r="A1" s="31" t="s">
        <v>0</v>
      </c>
      <c r="B1" s="27" t="s">
        <v>1</v>
      </c>
      <c r="C1" s="28" t="s">
        <v>2</v>
      </c>
      <c r="D1" s="29" t="s">
        <v>3</v>
      </c>
      <c r="E1" s="30" t="s">
        <v>4</v>
      </c>
      <c r="F1" s="30" t="s">
        <v>5</v>
      </c>
      <c r="G1" s="32" t="s">
        <v>146</v>
      </c>
    </row>
    <row r="2" spans="1:7" ht="15">
      <c r="A2" s="33"/>
      <c r="B2" s="18" t="s">
        <v>6</v>
      </c>
      <c r="C2" s="19"/>
      <c r="D2" s="20"/>
      <c r="E2" s="21"/>
      <c r="F2" s="21">
        <f>SUM(F3:F16)</f>
        <v>0</v>
      </c>
      <c r="G2" s="34"/>
    </row>
    <row r="3" spans="1:7" ht="27.75" customHeight="1">
      <c r="A3" s="35" t="s">
        <v>7</v>
      </c>
      <c r="B3" s="6" t="s">
        <v>8</v>
      </c>
      <c r="C3" s="7">
        <v>1</v>
      </c>
      <c r="D3" s="8" t="s">
        <v>9</v>
      </c>
      <c r="E3" s="9"/>
      <c r="F3" s="10">
        <f>E3*C3</f>
        <v>0</v>
      </c>
      <c r="G3" s="36"/>
    </row>
    <row r="4" spans="1:7" ht="15">
      <c r="A4" s="35" t="s">
        <v>10</v>
      </c>
      <c r="B4" s="6" t="s">
        <v>11</v>
      </c>
      <c r="C4" s="7">
        <v>1</v>
      </c>
      <c r="D4" s="8" t="s">
        <v>9</v>
      </c>
      <c r="E4" s="9"/>
      <c r="F4" s="10">
        <f aca="true" t="shared" si="0" ref="F4:F16">E4*C4</f>
        <v>0</v>
      </c>
      <c r="G4" s="36"/>
    </row>
    <row r="5" spans="1:7" ht="15">
      <c r="A5" s="35" t="s">
        <v>12</v>
      </c>
      <c r="B5" s="6" t="s">
        <v>13</v>
      </c>
      <c r="C5" s="7">
        <v>1</v>
      </c>
      <c r="D5" s="8" t="s">
        <v>9</v>
      </c>
      <c r="E5" s="9"/>
      <c r="F5" s="10">
        <f t="shared" si="0"/>
        <v>0</v>
      </c>
      <c r="G5" s="36"/>
    </row>
    <row r="6" spans="1:7" ht="27.75" customHeight="1">
      <c r="A6" s="35" t="s">
        <v>14</v>
      </c>
      <c r="B6" s="6" t="s">
        <v>15</v>
      </c>
      <c r="C6" s="7">
        <v>208</v>
      </c>
      <c r="D6" s="8" t="s">
        <v>9</v>
      </c>
      <c r="E6" s="9"/>
      <c r="F6" s="10">
        <f t="shared" si="0"/>
        <v>0</v>
      </c>
      <c r="G6" s="36"/>
    </row>
    <row r="7" spans="1:7" ht="15.75" customHeight="1">
      <c r="A7" s="35" t="s">
        <v>16</v>
      </c>
      <c r="B7" s="6" t="s">
        <v>17</v>
      </c>
      <c r="C7" s="7">
        <v>208</v>
      </c>
      <c r="D7" s="8" t="s">
        <v>9</v>
      </c>
      <c r="E7" s="9"/>
      <c r="F7" s="10">
        <f t="shared" si="0"/>
        <v>0</v>
      </c>
      <c r="G7" s="36"/>
    </row>
    <row r="8" spans="1:7" ht="53.25" customHeight="1">
      <c r="A8" s="35" t="s">
        <v>18</v>
      </c>
      <c r="B8" s="6" t="s">
        <v>19</v>
      </c>
      <c r="C8" s="7">
        <v>208</v>
      </c>
      <c r="D8" s="8" t="s">
        <v>9</v>
      </c>
      <c r="E8" s="9"/>
      <c r="F8" s="10">
        <f t="shared" si="0"/>
        <v>0</v>
      </c>
      <c r="G8" s="36"/>
    </row>
    <row r="9" spans="1:7" ht="26.25" customHeight="1">
      <c r="A9" s="35" t="s">
        <v>20</v>
      </c>
      <c r="B9" s="6" t="s">
        <v>21</v>
      </c>
      <c r="C9" s="7">
        <v>208</v>
      </c>
      <c r="D9" s="8" t="s">
        <v>9</v>
      </c>
      <c r="E9" s="9"/>
      <c r="F9" s="10">
        <f t="shared" si="0"/>
        <v>0</v>
      </c>
      <c r="G9" s="36"/>
    </row>
    <row r="10" spans="1:7" ht="28.5" customHeight="1">
      <c r="A10" s="35" t="s">
        <v>22</v>
      </c>
      <c r="B10" s="6" t="s">
        <v>23</v>
      </c>
      <c r="C10" s="7">
        <v>208</v>
      </c>
      <c r="D10" s="8" t="s">
        <v>9</v>
      </c>
      <c r="E10" s="9"/>
      <c r="F10" s="10">
        <f t="shared" si="0"/>
        <v>0</v>
      </c>
      <c r="G10" s="36"/>
    </row>
    <row r="11" spans="1:7" ht="27.75" customHeight="1">
      <c r="A11" s="35" t="s">
        <v>24</v>
      </c>
      <c r="B11" s="11" t="s">
        <v>25</v>
      </c>
      <c r="C11" s="7">
        <v>208</v>
      </c>
      <c r="D11" s="8" t="s">
        <v>9</v>
      </c>
      <c r="E11" s="9"/>
      <c r="F11" s="10">
        <f t="shared" si="0"/>
        <v>0</v>
      </c>
      <c r="G11" s="36"/>
    </row>
    <row r="12" spans="1:7" ht="25.5" customHeight="1">
      <c r="A12" s="35" t="s">
        <v>26</v>
      </c>
      <c r="B12" s="11" t="s">
        <v>27</v>
      </c>
      <c r="C12" s="12">
        <v>1</v>
      </c>
      <c r="D12" s="8" t="s">
        <v>28</v>
      </c>
      <c r="E12" s="9"/>
      <c r="F12" s="10">
        <f t="shared" si="0"/>
        <v>0</v>
      </c>
      <c r="G12" s="36"/>
    </row>
    <row r="13" spans="1:7" ht="17.25" customHeight="1">
      <c r="A13" s="35" t="s">
        <v>29</v>
      </c>
      <c r="B13" s="11" t="s">
        <v>30</v>
      </c>
      <c r="C13" s="12">
        <v>1</v>
      </c>
      <c r="D13" s="8" t="s">
        <v>9</v>
      </c>
      <c r="E13" s="9"/>
      <c r="F13" s="10">
        <f t="shared" si="0"/>
        <v>0</v>
      </c>
      <c r="G13" s="36"/>
    </row>
    <row r="14" spans="1:7" ht="21" customHeight="1">
      <c r="A14" s="35" t="s">
        <v>31</v>
      </c>
      <c r="B14" s="11" t="s">
        <v>32</v>
      </c>
      <c r="C14" s="12">
        <v>1</v>
      </c>
      <c r="D14" s="8" t="s">
        <v>28</v>
      </c>
      <c r="E14" s="9"/>
      <c r="F14" s="10">
        <f t="shared" si="0"/>
        <v>0</v>
      </c>
      <c r="G14" s="36"/>
    </row>
    <row r="15" spans="1:7" ht="19.5" customHeight="1">
      <c r="A15" s="35" t="s">
        <v>33</v>
      </c>
      <c r="B15" s="11" t="s">
        <v>34</v>
      </c>
      <c r="C15" s="12">
        <v>1</v>
      </c>
      <c r="D15" s="8" t="s">
        <v>28</v>
      </c>
      <c r="E15" s="9"/>
      <c r="F15" s="10">
        <f t="shared" si="0"/>
        <v>0</v>
      </c>
      <c r="G15" s="36"/>
    </row>
    <row r="16" spans="1:7" ht="18.75" customHeight="1">
      <c r="A16" s="35" t="s">
        <v>35</v>
      </c>
      <c r="B16" s="11" t="s">
        <v>36</v>
      </c>
      <c r="C16" s="12">
        <v>1</v>
      </c>
      <c r="D16" s="8" t="s">
        <v>28</v>
      </c>
      <c r="E16" s="9"/>
      <c r="F16" s="10">
        <f t="shared" si="0"/>
        <v>0</v>
      </c>
      <c r="G16" s="36"/>
    </row>
    <row r="17" spans="1:7" ht="15">
      <c r="A17" s="37"/>
      <c r="B17" s="22" t="s">
        <v>37</v>
      </c>
      <c r="C17" s="23"/>
      <c r="D17" s="24"/>
      <c r="E17" s="25"/>
      <c r="F17" s="25">
        <f>SUM(F18:F32)</f>
        <v>0</v>
      </c>
      <c r="G17" s="34"/>
    </row>
    <row r="18" spans="1:7" ht="15">
      <c r="A18" s="35" t="s">
        <v>38</v>
      </c>
      <c r="B18" s="6" t="s">
        <v>39</v>
      </c>
      <c r="C18" s="7">
        <v>1</v>
      </c>
      <c r="D18" s="8" t="s">
        <v>9</v>
      </c>
      <c r="E18" s="9"/>
      <c r="F18" s="10">
        <f>E18*C18</f>
        <v>0</v>
      </c>
      <c r="G18" s="36"/>
    </row>
    <row r="19" spans="1:7" ht="15">
      <c r="A19" s="35" t="s">
        <v>40</v>
      </c>
      <c r="B19" s="6" t="s">
        <v>41</v>
      </c>
      <c r="C19" s="7">
        <v>1</v>
      </c>
      <c r="D19" s="8" t="s">
        <v>9</v>
      </c>
      <c r="E19" s="9"/>
      <c r="F19" s="10">
        <f aca="true" t="shared" si="1" ref="F19:F32">E19*C19</f>
        <v>0</v>
      </c>
      <c r="G19" s="36"/>
    </row>
    <row r="20" spans="1:7" ht="15">
      <c r="A20" s="35" t="s">
        <v>42</v>
      </c>
      <c r="B20" s="6" t="s">
        <v>43</v>
      </c>
      <c r="C20" s="7">
        <v>1</v>
      </c>
      <c r="D20" s="8" t="s">
        <v>9</v>
      </c>
      <c r="E20" s="9"/>
      <c r="F20" s="10">
        <f t="shared" si="1"/>
        <v>0</v>
      </c>
      <c r="G20" s="36"/>
    </row>
    <row r="21" spans="1:7" ht="16.5" customHeight="1">
      <c r="A21" s="35" t="s">
        <v>44</v>
      </c>
      <c r="B21" s="6" t="s">
        <v>13</v>
      </c>
      <c r="C21" s="7">
        <v>1</v>
      </c>
      <c r="D21" s="8" t="s">
        <v>9</v>
      </c>
      <c r="E21" s="9"/>
      <c r="F21" s="10">
        <f t="shared" si="1"/>
        <v>0</v>
      </c>
      <c r="G21" s="36"/>
    </row>
    <row r="22" spans="1:7" ht="17.25" customHeight="1">
      <c r="A22" s="35" t="s">
        <v>45</v>
      </c>
      <c r="B22" s="6" t="s">
        <v>46</v>
      </c>
      <c r="C22" s="7">
        <v>208</v>
      </c>
      <c r="D22" s="8" t="s">
        <v>9</v>
      </c>
      <c r="E22" s="9"/>
      <c r="F22" s="10">
        <f t="shared" si="1"/>
        <v>0</v>
      </c>
      <c r="G22" s="36"/>
    </row>
    <row r="23" spans="1:7" ht="20.25" customHeight="1">
      <c r="A23" s="35" t="s">
        <v>47</v>
      </c>
      <c r="B23" s="6" t="s">
        <v>48</v>
      </c>
      <c r="C23" s="7">
        <v>208</v>
      </c>
      <c r="D23" s="8" t="s">
        <v>9</v>
      </c>
      <c r="E23" s="9"/>
      <c r="F23" s="10">
        <f t="shared" si="1"/>
        <v>0</v>
      </c>
      <c r="G23" s="36"/>
    </row>
    <row r="24" spans="1:7" ht="42" customHeight="1">
      <c r="A24" s="35" t="s">
        <v>49</v>
      </c>
      <c r="B24" s="6" t="s">
        <v>50</v>
      </c>
      <c r="C24" s="7">
        <v>208</v>
      </c>
      <c r="D24" s="8" t="s">
        <v>9</v>
      </c>
      <c r="E24" s="9"/>
      <c r="F24" s="10">
        <f t="shared" si="1"/>
        <v>0</v>
      </c>
      <c r="G24" s="36"/>
    </row>
    <row r="25" spans="1:7" ht="36.6" customHeight="1">
      <c r="A25" s="35" t="s">
        <v>51</v>
      </c>
      <c r="B25" s="6" t="s">
        <v>21</v>
      </c>
      <c r="C25" s="7">
        <v>208</v>
      </c>
      <c r="D25" s="8" t="s">
        <v>9</v>
      </c>
      <c r="E25" s="9"/>
      <c r="F25" s="10">
        <f t="shared" si="1"/>
        <v>0</v>
      </c>
      <c r="G25" s="36"/>
    </row>
    <row r="26" spans="1:7" ht="27.75" customHeight="1">
      <c r="A26" s="35" t="s">
        <v>52</v>
      </c>
      <c r="B26" s="6" t="s">
        <v>23</v>
      </c>
      <c r="C26" s="7">
        <v>208</v>
      </c>
      <c r="D26" s="8" t="s">
        <v>9</v>
      </c>
      <c r="E26" s="9"/>
      <c r="F26" s="10">
        <f t="shared" si="1"/>
        <v>0</v>
      </c>
      <c r="G26" s="36"/>
    </row>
    <row r="27" spans="1:7" ht="27.75" customHeight="1">
      <c r="A27" s="35" t="s">
        <v>53</v>
      </c>
      <c r="B27" s="11" t="s">
        <v>25</v>
      </c>
      <c r="C27" s="7">
        <v>208</v>
      </c>
      <c r="D27" s="8" t="s">
        <v>9</v>
      </c>
      <c r="E27" s="9"/>
      <c r="F27" s="10">
        <f t="shared" si="1"/>
        <v>0</v>
      </c>
      <c r="G27" s="36"/>
    </row>
    <row r="28" spans="1:7" ht="25.5" customHeight="1">
      <c r="A28" s="35" t="s">
        <v>54</v>
      </c>
      <c r="B28" s="11" t="s">
        <v>27</v>
      </c>
      <c r="C28" s="12">
        <v>1</v>
      </c>
      <c r="D28" s="8" t="s">
        <v>28</v>
      </c>
      <c r="E28" s="9"/>
      <c r="F28" s="10">
        <f t="shared" si="1"/>
        <v>0</v>
      </c>
      <c r="G28" s="36"/>
    </row>
    <row r="29" spans="1:7" ht="15">
      <c r="A29" s="35" t="s">
        <v>55</v>
      </c>
      <c r="B29" s="13" t="s">
        <v>30</v>
      </c>
      <c r="C29" s="12">
        <v>1</v>
      </c>
      <c r="D29" s="8" t="s">
        <v>9</v>
      </c>
      <c r="E29" s="9"/>
      <c r="F29" s="10">
        <f t="shared" si="1"/>
        <v>0</v>
      </c>
      <c r="G29" s="36"/>
    </row>
    <row r="30" spans="1:7" ht="18.75" customHeight="1">
      <c r="A30" s="35" t="s">
        <v>56</v>
      </c>
      <c r="B30" s="13" t="s">
        <v>32</v>
      </c>
      <c r="C30" s="12">
        <v>1</v>
      </c>
      <c r="D30" s="8" t="s">
        <v>28</v>
      </c>
      <c r="E30" s="9"/>
      <c r="F30" s="10">
        <f t="shared" si="1"/>
        <v>0</v>
      </c>
      <c r="G30" s="36"/>
    </row>
    <row r="31" spans="1:7" ht="15">
      <c r="A31" s="35" t="s">
        <v>57</v>
      </c>
      <c r="B31" s="13" t="s">
        <v>34</v>
      </c>
      <c r="C31" s="12">
        <v>1</v>
      </c>
      <c r="D31" s="8" t="s">
        <v>28</v>
      </c>
      <c r="E31" s="9"/>
      <c r="F31" s="10">
        <f t="shared" si="1"/>
        <v>0</v>
      </c>
      <c r="G31" s="36"/>
    </row>
    <row r="32" spans="1:7" ht="15">
      <c r="A32" s="35" t="s">
        <v>58</v>
      </c>
      <c r="B32" s="13" t="s">
        <v>36</v>
      </c>
      <c r="C32" s="12">
        <v>1</v>
      </c>
      <c r="D32" s="8" t="s">
        <v>28</v>
      </c>
      <c r="E32" s="9"/>
      <c r="F32" s="10">
        <f t="shared" si="1"/>
        <v>0</v>
      </c>
      <c r="G32" s="36"/>
    </row>
    <row r="33" spans="1:7" ht="15">
      <c r="A33" s="37"/>
      <c r="B33" s="22" t="s">
        <v>59</v>
      </c>
      <c r="C33" s="23"/>
      <c r="D33" s="24"/>
      <c r="E33" s="25"/>
      <c r="F33" s="25">
        <f>SUM(F34:F48)</f>
        <v>0</v>
      </c>
      <c r="G33" s="34"/>
    </row>
    <row r="34" spans="1:7" ht="15">
      <c r="A34" s="35" t="s">
        <v>60</v>
      </c>
      <c r="B34" s="6" t="s">
        <v>39</v>
      </c>
      <c r="C34" s="7">
        <v>1</v>
      </c>
      <c r="D34" s="8" t="s">
        <v>9</v>
      </c>
      <c r="E34" s="9"/>
      <c r="F34" s="10">
        <f>E34*C34</f>
        <v>0</v>
      </c>
      <c r="G34" s="36"/>
    </row>
    <row r="35" spans="1:7" ht="15">
      <c r="A35" s="35" t="s">
        <v>61</v>
      </c>
      <c r="B35" s="6" t="s">
        <v>41</v>
      </c>
      <c r="C35" s="7">
        <v>1</v>
      </c>
      <c r="D35" s="8" t="s">
        <v>9</v>
      </c>
      <c r="E35" s="9"/>
      <c r="F35" s="10">
        <f aca="true" t="shared" si="2" ref="F35:F48">E35*C35</f>
        <v>0</v>
      </c>
      <c r="G35" s="36"/>
    </row>
    <row r="36" spans="1:7" ht="15">
      <c r="A36" s="35" t="s">
        <v>62</v>
      </c>
      <c r="B36" s="6" t="s">
        <v>43</v>
      </c>
      <c r="C36" s="7">
        <v>1</v>
      </c>
      <c r="D36" s="8" t="s">
        <v>9</v>
      </c>
      <c r="E36" s="9"/>
      <c r="F36" s="10">
        <f t="shared" si="2"/>
        <v>0</v>
      </c>
      <c r="G36" s="36"/>
    </row>
    <row r="37" spans="1:7" ht="15">
      <c r="A37" s="35" t="s">
        <v>63</v>
      </c>
      <c r="B37" s="6" t="s">
        <v>13</v>
      </c>
      <c r="C37" s="7">
        <v>1</v>
      </c>
      <c r="D37" s="8" t="s">
        <v>9</v>
      </c>
      <c r="E37" s="9"/>
      <c r="F37" s="10">
        <f t="shared" si="2"/>
        <v>0</v>
      </c>
      <c r="G37" s="36"/>
    </row>
    <row r="38" spans="1:7" ht="15">
      <c r="A38" s="35" t="s">
        <v>64</v>
      </c>
      <c r="B38" s="6" t="s">
        <v>46</v>
      </c>
      <c r="C38" s="7">
        <v>200</v>
      </c>
      <c r="D38" s="8" t="s">
        <v>9</v>
      </c>
      <c r="E38" s="9"/>
      <c r="F38" s="10">
        <f t="shared" si="2"/>
        <v>0</v>
      </c>
      <c r="G38" s="36"/>
    </row>
    <row r="39" spans="1:7" ht="15">
      <c r="A39" s="35" t="s">
        <v>65</v>
      </c>
      <c r="B39" s="6" t="s">
        <v>48</v>
      </c>
      <c r="C39" s="7">
        <v>200</v>
      </c>
      <c r="D39" s="8" t="s">
        <v>9</v>
      </c>
      <c r="E39" s="9"/>
      <c r="F39" s="10">
        <f t="shared" si="2"/>
        <v>0</v>
      </c>
      <c r="G39" s="36"/>
    </row>
    <row r="40" spans="1:7" ht="37.5" customHeight="1">
      <c r="A40" s="35" t="s">
        <v>66</v>
      </c>
      <c r="B40" s="6" t="s">
        <v>50</v>
      </c>
      <c r="C40" s="7">
        <v>200</v>
      </c>
      <c r="D40" s="8" t="s">
        <v>9</v>
      </c>
      <c r="E40" s="9"/>
      <c r="F40" s="10">
        <f t="shared" si="2"/>
        <v>0</v>
      </c>
      <c r="G40" s="36"/>
    </row>
    <row r="41" spans="1:7" ht="28.5" customHeight="1">
      <c r="A41" s="35" t="s">
        <v>67</v>
      </c>
      <c r="B41" s="6" t="s">
        <v>21</v>
      </c>
      <c r="C41" s="7">
        <v>200</v>
      </c>
      <c r="D41" s="8" t="s">
        <v>9</v>
      </c>
      <c r="E41" s="9"/>
      <c r="F41" s="10">
        <f t="shared" si="2"/>
        <v>0</v>
      </c>
      <c r="G41" s="36"/>
    </row>
    <row r="42" spans="1:7" ht="28.5" customHeight="1">
      <c r="A42" s="35" t="s">
        <v>68</v>
      </c>
      <c r="B42" s="6" t="s">
        <v>23</v>
      </c>
      <c r="C42" s="7">
        <v>200</v>
      </c>
      <c r="D42" s="8" t="s">
        <v>9</v>
      </c>
      <c r="E42" s="9"/>
      <c r="F42" s="10">
        <f t="shared" si="2"/>
        <v>0</v>
      </c>
      <c r="G42" s="36"/>
    </row>
    <row r="43" spans="1:7" ht="27" customHeight="1">
      <c r="A43" s="35" t="s">
        <v>69</v>
      </c>
      <c r="B43" s="11" t="s">
        <v>25</v>
      </c>
      <c r="C43" s="7">
        <v>200</v>
      </c>
      <c r="D43" s="8" t="s">
        <v>9</v>
      </c>
      <c r="E43" s="9"/>
      <c r="F43" s="10">
        <f t="shared" si="2"/>
        <v>0</v>
      </c>
      <c r="G43" s="36"/>
    </row>
    <row r="44" spans="1:7" ht="25.5" customHeight="1">
      <c r="A44" s="35" t="s">
        <v>70</v>
      </c>
      <c r="B44" s="13" t="s">
        <v>27</v>
      </c>
      <c r="C44" s="12">
        <v>1</v>
      </c>
      <c r="D44" s="8" t="s">
        <v>28</v>
      </c>
      <c r="E44" s="9"/>
      <c r="F44" s="10">
        <f t="shared" si="2"/>
        <v>0</v>
      </c>
      <c r="G44" s="36"/>
    </row>
    <row r="45" spans="1:7" ht="18.75" customHeight="1">
      <c r="A45" s="35" t="s">
        <v>71</v>
      </c>
      <c r="B45" s="13" t="s">
        <v>30</v>
      </c>
      <c r="C45" s="12">
        <v>1</v>
      </c>
      <c r="D45" s="8" t="s">
        <v>9</v>
      </c>
      <c r="E45" s="9"/>
      <c r="F45" s="10">
        <f t="shared" si="2"/>
        <v>0</v>
      </c>
      <c r="G45" s="36"/>
    </row>
    <row r="46" spans="1:7" ht="22.9" customHeight="1">
      <c r="A46" s="35" t="s">
        <v>72</v>
      </c>
      <c r="B46" s="13" t="s">
        <v>32</v>
      </c>
      <c r="C46" s="12">
        <v>1</v>
      </c>
      <c r="D46" s="8" t="s">
        <v>28</v>
      </c>
      <c r="E46" s="9"/>
      <c r="F46" s="10">
        <f t="shared" si="2"/>
        <v>0</v>
      </c>
      <c r="G46" s="36"/>
    </row>
    <row r="47" spans="1:7" ht="15">
      <c r="A47" s="35" t="s">
        <v>73</v>
      </c>
      <c r="B47" s="13" t="s">
        <v>34</v>
      </c>
      <c r="C47" s="12">
        <v>1</v>
      </c>
      <c r="D47" s="8" t="s">
        <v>28</v>
      </c>
      <c r="E47" s="9"/>
      <c r="F47" s="10">
        <f t="shared" si="2"/>
        <v>0</v>
      </c>
      <c r="G47" s="36"/>
    </row>
    <row r="48" spans="1:7" ht="20.25" customHeight="1">
      <c r="A48" s="35" t="s">
        <v>74</v>
      </c>
      <c r="B48" s="13" t="s">
        <v>36</v>
      </c>
      <c r="C48" s="12">
        <v>1</v>
      </c>
      <c r="D48" s="8" t="s">
        <v>28</v>
      </c>
      <c r="E48" s="9"/>
      <c r="F48" s="10">
        <f t="shared" si="2"/>
        <v>0</v>
      </c>
      <c r="G48" s="36"/>
    </row>
    <row r="49" spans="1:7" ht="15">
      <c r="A49" s="37"/>
      <c r="B49" s="22" t="s">
        <v>75</v>
      </c>
      <c r="C49" s="23"/>
      <c r="D49" s="24"/>
      <c r="E49" s="25"/>
      <c r="F49" s="25">
        <f>SUM(F50:F64)</f>
        <v>0</v>
      </c>
      <c r="G49" s="34"/>
    </row>
    <row r="50" spans="1:7" ht="15">
      <c r="A50" s="35" t="s">
        <v>76</v>
      </c>
      <c r="B50" s="6" t="s">
        <v>39</v>
      </c>
      <c r="C50" s="7">
        <v>1</v>
      </c>
      <c r="D50" s="8" t="s">
        <v>9</v>
      </c>
      <c r="E50" s="9"/>
      <c r="F50" s="10">
        <f>E50*C50</f>
        <v>0</v>
      </c>
      <c r="G50" s="36"/>
    </row>
    <row r="51" spans="1:7" ht="15">
      <c r="A51" s="35" t="s">
        <v>77</v>
      </c>
      <c r="B51" s="6" t="s">
        <v>41</v>
      </c>
      <c r="C51" s="7">
        <v>1</v>
      </c>
      <c r="D51" s="8" t="s">
        <v>9</v>
      </c>
      <c r="E51" s="9"/>
      <c r="F51" s="10">
        <f aca="true" t="shared" si="3" ref="F51:F64">E51*C51</f>
        <v>0</v>
      </c>
      <c r="G51" s="36"/>
    </row>
    <row r="52" spans="1:7" ht="15">
      <c r="A52" s="35" t="s">
        <v>78</v>
      </c>
      <c r="B52" s="6" t="s">
        <v>43</v>
      </c>
      <c r="C52" s="7">
        <v>1</v>
      </c>
      <c r="D52" s="8" t="s">
        <v>9</v>
      </c>
      <c r="E52" s="9"/>
      <c r="F52" s="10">
        <f t="shared" si="3"/>
        <v>0</v>
      </c>
      <c r="G52" s="36"/>
    </row>
    <row r="53" spans="1:7" ht="15">
      <c r="A53" s="35" t="s">
        <v>79</v>
      </c>
      <c r="B53" s="6" t="s">
        <v>13</v>
      </c>
      <c r="C53" s="7">
        <v>1</v>
      </c>
      <c r="D53" s="8" t="s">
        <v>9</v>
      </c>
      <c r="E53" s="9"/>
      <c r="F53" s="10">
        <f t="shared" si="3"/>
        <v>0</v>
      </c>
      <c r="G53" s="36"/>
    </row>
    <row r="54" spans="1:7" ht="15">
      <c r="A54" s="35" t="s">
        <v>80</v>
      </c>
      <c r="B54" s="6" t="s">
        <v>46</v>
      </c>
      <c r="C54" s="7">
        <v>66</v>
      </c>
      <c r="D54" s="8" t="s">
        <v>9</v>
      </c>
      <c r="E54" s="9"/>
      <c r="F54" s="10">
        <f t="shared" si="3"/>
        <v>0</v>
      </c>
      <c r="G54" s="36"/>
    </row>
    <row r="55" spans="1:7" ht="19.5" customHeight="1">
      <c r="A55" s="35" t="s">
        <v>81</v>
      </c>
      <c r="B55" s="6" t="s">
        <v>48</v>
      </c>
      <c r="C55" s="7">
        <v>66</v>
      </c>
      <c r="D55" s="8" t="s">
        <v>9</v>
      </c>
      <c r="E55" s="9"/>
      <c r="F55" s="10">
        <f t="shared" si="3"/>
        <v>0</v>
      </c>
      <c r="G55" s="36"/>
    </row>
    <row r="56" spans="1:7" ht="42.75" customHeight="1">
      <c r="A56" s="35" t="s">
        <v>82</v>
      </c>
      <c r="B56" s="6" t="s">
        <v>50</v>
      </c>
      <c r="C56" s="7">
        <v>66</v>
      </c>
      <c r="D56" s="8" t="s">
        <v>9</v>
      </c>
      <c r="E56" s="9"/>
      <c r="F56" s="10">
        <f t="shared" si="3"/>
        <v>0</v>
      </c>
      <c r="G56" s="36"/>
    </row>
    <row r="57" spans="1:7" ht="26.25" customHeight="1">
      <c r="A57" s="35" t="s">
        <v>83</v>
      </c>
      <c r="B57" s="6" t="s">
        <v>21</v>
      </c>
      <c r="C57" s="7">
        <v>66</v>
      </c>
      <c r="D57" s="8" t="s">
        <v>9</v>
      </c>
      <c r="E57" s="9"/>
      <c r="F57" s="10">
        <f t="shared" si="3"/>
        <v>0</v>
      </c>
      <c r="G57" s="36"/>
    </row>
    <row r="58" spans="1:7" ht="27.75" customHeight="1">
      <c r="A58" s="35" t="s">
        <v>84</v>
      </c>
      <c r="B58" s="6" t="s">
        <v>23</v>
      </c>
      <c r="C58" s="7">
        <v>66</v>
      </c>
      <c r="D58" s="8" t="s">
        <v>9</v>
      </c>
      <c r="E58" s="9"/>
      <c r="F58" s="10">
        <f t="shared" si="3"/>
        <v>0</v>
      </c>
      <c r="G58" s="36"/>
    </row>
    <row r="59" spans="1:7" ht="24.75" customHeight="1">
      <c r="A59" s="35" t="s">
        <v>85</v>
      </c>
      <c r="B59" s="13" t="s">
        <v>25</v>
      </c>
      <c r="C59" s="7">
        <v>66</v>
      </c>
      <c r="D59" s="8" t="s">
        <v>9</v>
      </c>
      <c r="E59" s="9"/>
      <c r="F59" s="10">
        <f t="shared" si="3"/>
        <v>0</v>
      </c>
      <c r="G59" s="36"/>
    </row>
    <row r="60" spans="1:7" ht="26.25" customHeight="1">
      <c r="A60" s="35" t="s">
        <v>86</v>
      </c>
      <c r="B60" s="13" t="s">
        <v>27</v>
      </c>
      <c r="C60" s="12">
        <v>1</v>
      </c>
      <c r="D60" s="8" t="s">
        <v>28</v>
      </c>
      <c r="E60" s="9"/>
      <c r="F60" s="10">
        <f t="shared" si="3"/>
        <v>0</v>
      </c>
      <c r="G60" s="36"/>
    </row>
    <row r="61" spans="1:7" ht="15">
      <c r="A61" s="35" t="s">
        <v>87</v>
      </c>
      <c r="B61" s="13" t="s">
        <v>30</v>
      </c>
      <c r="C61" s="12">
        <v>1</v>
      </c>
      <c r="D61" s="8" t="s">
        <v>9</v>
      </c>
      <c r="E61" s="9"/>
      <c r="F61" s="10">
        <f t="shared" si="3"/>
        <v>0</v>
      </c>
      <c r="G61" s="36"/>
    </row>
    <row r="62" spans="1:7" ht="26.25" customHeight="1">
      <c r="A62" s="35" t="s">
        <v>88</v>
      </c>
      <c r="B62" s="13" t="s">
        <v>32</v>
      </c>
      <c r="C62" s="12">
        <v>1</v>
      </c>
      <c r="D62" s="8" t="s">
        <v>28</v>
      </c>
      <c r="E62" s="9"/>
      <c r="F62" s="10">
        <f t="shared" si="3"/>
        <v>0</v>
      </c>
      <c r="G62" s="36"/>
    </row>
    <row r="63" spans="1:7" ht="15">
      <c r="A63" s="35" t="s">
        <v>89</v>
      </c>
      <c r="B63" s="13" t="s">
        <v>34</v>
      </c>
      <c r="C63" s="12">
        <v>1</v>
      </c>
      <c r="D63" s="8" t="s">
        <v>28</v>
      </c>
      <c r="E63" s="9"/>
      <c r="F63" s="10">
        <f t="shared" si="3"/>
        <v>0</v>
      </c>
      <c r="G63" s="36"/>
    </row>
    <row r="64" spans="1:7" ht="17.25" customHeight="1">
      <c r="A64" s="35" t="s">
        <v>90</v>
      </c>
      <c r="B64" s="13" t="s">
        <v>36</v>
      </c>
      <c r="C64" s="12">
        <v>1</v>
      </c>
      <c r="D64" s="8" t="s">
        <v>28</v>
      </c>
      <c r="E64" s="9"/>
      <c r="F64" s="10">
        <f t="shared" si="3"/>
        <v>0</v>
      </c>
      <c r="G64" s="36"/>
    </row>
    <row r="65" spans="1:7" ht="15">
      <c r="A65" s="37"/>
      <c r="B65" s="22" t="s">
        <v>91</v>
      </c>
      <c r="C65" s="23"/>
      <c r="D65" s="24"/>
      <c r="E65" s="25"/>
      <c r="F65" s="25">
        <f>SUM(F66:F80)</f>
        <v>0</v>
      </c>
      <c r="G65" s="34"/>
    </row>
    <row r="66" spans="1:7" ht="15">
      <c r="A66" s="35" t="s">
        <v>92</v>
      </c>
      <c r="B66" s="6" t="s">
        <v>39</v>
      </c>
      <c r="C66" s="7">
        <v>1</v>
      </c>
      <c r="D66" s="8" t="s">
        <v>9</v>
      </c>
      <c r="E66" s="9"/>
      <c r="F66" s="10">
        <f aca="true" t="shared" si="4" ref="F66:F80">E66*C66</f>
        <v>0</v>
      </c>
      <c r="G66" s="36"/>
    </row>
    <row r="67" spans="1:7" ht="15">
      <c r="A67" s="35" t="s">
        <v>93</v>
      </c>
      <c r="B67" s="6" t="s">
        <v>41</v>
      </c>
      <c r="C67" s="7">
        <v>1</v>
      </c>
      <c r="D67" s="8" t="s">
        <v>9</v>
      </c>
      <c r="E67" s="9"/>
      <c r="F67" s="10">
        <f t="shared" si="4"/>
        <v>0</v>
      </c>
      <c r="G67" s="36"/>
    </row>
    <row r="68" spans="1:7" ht="15">
      <c r="A68" s="35" t="s">
        <v>94</v>
      </c>
      <c r="B68" s="6" t="s">
        <v>43</v>
      </c>
      <c r="C68" s="7">
        <v>1</v>
      </c>
      <c r="D68" s="8" t="s">
        <v>9</v>
      </c>
      <c r="E68" s="9"/>
      <c r="F68" s="10">
        <f t="shared" si="4"/>
        <v>0</v>
      </c>
      <c r="G68" s="36"/>
    </row>
    <row r="69" spans="1:7" ht="15">
      <c r="A69" s="35" t="s">
        <v>95</v>
      </c>
      <c r="B69" s="6" t="s">
        <v>13</v>
      </c>
      <c r="C69" s="7">
        <v>1</v>
      </c>
      <c r="D69" s="8" t="s">
        <v>9</v>
      </c>
      <c r="E69" s="9"/>
      <c r="F69" s="10">
        <f t="shared" si="4"/>
        <v>0</v>
      </c>
      <c r="G69" s="36"/>
    </row>
    <row r="70" spans="1:7" ht="15">
      <c r="A70" s="35" t="s">
        <v>96</v>
      </c>
      <c r="B70" s="6" t="s">
        <v>46</v>
      </c>
      <c r="C70" s="7">
        <v>106</v>
      </c>
      <c r="D70" s="8" t="s">
        <v>9</v>
      </c>
      <c r="E70" s="9"/>
      <c r="F70" s="10">
        <f t="shared" si="4"/>
        <v>0</v>
      </c>
      <c r="G70" s="36"/>
    </row>
    <row r="71" spans="1:7" ht="16.5" customHeight="1">
      <c r="A71" s="35" t="s">
        <v>97</v>
      </c>
      <c r="B71" s="6" t="s">
        <v>48</v>
      </c>
      <c r="C71" s="7">
        <v>106</v>
      </c>
      <c r="D71" s="8" t="s">
        <v>9</v>
      </c>
      <c r="E71" s="9"/>
      <c r="F71" s="10">
        <f t="shared" si="4"/>
        <v>0</v>
      </c>
      <c r="G71" s="36"/>
    </row>
    <row r="72" spans="1:7" ht="39" customHeight="1">
      <c r="A72" s="35" t="s">
        <v>98</v>
      </c>
      <c r="B72" s="6" t="s">
        <v>50</v>
      </c>
      <c r="C72" s="7">
        <v>106</v>
      </c>
      <c r="D72" s="8" t="s">
        <v>9</v>
      </c>
      <c r="E72" s="9"/>
      <c r="F72" s="10">
        <f t="shared" si="4"/>
        <v>0</v>
      </c>
      <c r="G72" s="36"/>
    </row>
    <row r="73" spans="1:7" ht="22.5">
      <c r="A73" s="35" t="s">
        <v>99</v>
      </c>
      <c r="B73" s="6" t="s">
        <v>21</v>
      </c>
      <c r="C73" s="7">
        <v>106</v>
      </c>
      <c r="D73" s="8" t="s">
        <v>9</v>
      </c>
      <c r="E73" s="9"/>
      <c r="F73" s="10">
        <f t="shared" si="4"/>
        <v>0</v>
      </c>
      <c r="G73" s="36"/>
    </row>
    <row r="74" spans="1:7" ht="36" customHeight="1">
      <c r="A74" s="35" t="s">
        <v>100</v>
      </c>
      <c r="B74" s="6" t="s">
        <v>23</v>
      </c>
      <c r="C74" s="7">
        <v>106</v>
      </c>
      <c r="D74" s="8" t="s">
        <v>9</v>
      </c>
      <c r="E74" s="9"/>
      <c r="F74" s="10">
        <f t="shared" si="4"/>
        <v>0</v>
      </c>
      <c r="G74" s="36"/>
    </row>
    <row r="75" spans="1:7" ht="26.25" customHeight="1">
      <c r="A75" s="35" t="s">
        <v>101</v>
      </c>
      <c r="B75" s="13" t="s">
        <v>25</v>
      </c>
      <c r="C75" s="7">
        <v>106</v>
      </c>
      <c r="D75" s="8" t="s">
        <v>9</v>
      </c>
      <c r="E75" s="9"/>
      <c r="F75" s="42">
        <f t="shared" si="4"/>
        <v>0</v>
      </c>
      <c r="G75" s="36"/>
    </row>
    <row r="76" spans="1:7" ht="25.5" customHeight="1">
      <c r="A76" s="35" t="s">
        <v>102</v>
      </c>
      <c r="B76" s="13" t="s">
        <v>27</v>
      </c>
      <c r="C76" s="12">
        <v>1</v>
      </c>
      <c r="D76" s="8" t="s">
        <v>28</v>
      </c>
      <c r="E76" s="9"/>
      <c r="F76" s="10">
        <f t="shared" si="4"/>
        <v>0</v>
      </c>
      <c r="G76" s="36"/>
    </row>
    <row r="77" spans="1:7" ht="15">
      <c r="A77" s="35" t="s">
        <v>103</v>
      </c>
      <c r="B77" s="13" t="s">
        <v>30</v>
      </c>
      <c r="C77" s="12">
        <v>1</v>
      </c>
      <c r="D77" s="8" t="s">
        <v>9</v>
      </c>
      <c r="E77" s="9"/>
      <c r="F77" s="10">
        <f t="shared" si="4"/>
        <v>0</v>
      </c>
      <c r="G77" s="36"/>
    </row>
    <row r="78" spans="1:7" ht="28.15" customHeight="1">
      <c r="A78" s="35" t="s">
        <v>104</v>
      </c>
      <c r="B78" s="13" t="s">
        <v>32</v>
      </c>
      <c r="C78" s="12">
        <v>1</v>
      </c>
      <c r="D78" s="8" t="s">
        <v>28</v>
      </c>
      <c r="E78" s="9"/>
      <c r="F78" s="10">
        <f t="shared" si="4"/>
        <v>0</v>
      </c>
      <c r="G78" s="36"/>
    </row>
    <row r="79" spans="1:7" ht="15">
      <c r="A79" s="35" t="s">
        <v>105</v>
      </c>
      <c r="B79" s="13" t="s">
        <v>34</v>
      </c>
      <c r="C79" s="12">
        <v>1</v>
      </c>
      <c r="D79" s="8" t="s">
        <v>28</v>
      </c>
      <c r="E79" s="9"/>
      <c r="F79" s="10">
        <f t="shared" si="4"/>
        <v>0</v>
      </c>
      <c r="G79" s="36"/>
    </row>
    <row r="80" spans="1:7" ht="15">
      <c r="A80" s="35" t="s">
        <v>106</v>
      </c>
      <c r="B80" s="13" t="s">
        <v>36</v>
      </c>
      <c r="C80" s="12">
        <v>1</v>
      </c>
      <c r="D80" s="8" t="s">
        <v>28</v>
      </c>
      <c r="E80" s="9"/>
      <c r="F80" s="10">
        <f t="shared" si="4"/>
        <v>0</v>
      </c>
      <c r="G80" s="36"/>
    </row>
    <row r="81" spans="1:7" ht="15">
      <c r="A81" s="37"/>
      <c r="B81" s="22" t="s">
        <v>107</v>
      </c>
      <c r="C81" s="23"/>
      <c r="D81" s="24"/>
      <c r="E81" s="25"/>
      <c r="F81" s="25">
        <f>SUM(F82:F97)</f>
        <v>0</v>
      </c>
      <c r="G81" s="34"/>
    </row>
    <row r="82" spans="1:7" ht="15">
      <c r="A82" s="35" t="s">
        <v>108</v>
      </c>
      <c r="B82" s="6" t="s">
        <v>39</v>
      </c>
      <c r="C82" s="7">
        <v>1</v>
      </c>
      <c r="D82" s="8" t="s">
        <v>9</v>
      </c>
      <c r="E82" s="9"/>
      <c r="F82" s="10">
        <f aca="true" t="shared" si="5" ref="F82:F97">E82*C82</f>
        <v>0</v>
      </c>
      <c r="G82" s="36"/>
    </row>
    <row r="83" spans="1:7" ht="15">
      <c r="A83" s="35" t="s">
        <v>109</v>
      </c>
      <c r="B83" s="6" t="s">
        <v>41</v>
      </c>
      <c r="C83" s="7">
        <v>1</v>
      </c>
      <c r="D83" s="8" t="s">
        <v>9</v>
      </c>
      <c r="E83" s="9"/>
      <c r="F83" s="10">
        <f t="shared" si="5"/>
        <v>0</v>
      </c>
      <c r="G83" s="36"/>
    </row>
    <row r="84" spans="1:7" ht="33" customHeight="1">
      <c r="A84" s="35" t="s">
        <v>110</v>
      </c>
      <c r="B84" s="6" t="s">
        <v>111</v>
      </c>
      <c r="C84" s="7">
        <v>1</v>
      </c>
      <c r="D84" s="8" t="s">
        <v>9</v>
      </c>
      <c r="E84" s="9"/>
      <c r="F84" s="10">
        <f t="shared" si="5"/>
        <v>0</v>
      </c>
      <c r="G84" s="36"/>
    </row>
    <row r="85" spans="1:7" ht="15">
      <c r="A85" s="35" t="s">
        <v>112</v>
      </c>
      <c r="B85" s="6" t="s">
        <v>43</v>
      </c>
      <c r="C85" s="7">
        <v>1</v>
      </c>
      <c r="D85" s="8" t="s">
        <v>9</v>
      </c>
      <c r="E85" s="9"/>
      <c r="F85" s="10">
        <f t="shared" si="5"/>
        <v>0</v>
      </c>
      <c r="G85" s="36"/>
    </row>
    <row r="86" spans="1:7" ht="15">
      <c r="A86" s="35" t="s">
        <v>113</v>
      </c>
      <c r="B86" s="6" t="s">
        <v>13</v>
      </c>
      <c r="C86" s="7">
        <v>1</v>
      </c>
      <c r="D86" s="8" t="s">
        <v>9</v>
      </c>
      <c r="E86" s="9"/>
      <c r="F86" s="10">
        <f t="shared" si="5"/>
        <v>0</v>
      </c>
      <c r="G86" s="36"/>
    </row>
    <row r="87" spans="1:7" ht="15">
      <c r="A87" s="35" t="s">
        <v>114</v>
      </c>
      <c r="B87" s="6" t="s">
        <v>46</v>
      </c>
      <c r="C87" s="7">
        <v>52</v>
      </c>
      <c r="D87" s="8" t="s">
        <v>9</v>
      </c>
      <c r="E87" s="9"/>
      <c r="F87" s="10">
        <f t="shared" si="5"/>
        <v>0</v>
      </c>
      <c r="G87" s="36"/>
    </row>
    <row r="88" spans="1:7" ht="15">
      <c r="A88" s="35" t="s">
        <v>115</v>
      </c>
      <c r="B88" s="6" t="s">
        <v>48</v>
      </c>
      <c r="C88" s="7">
        <v>52</v>
      </c>
      <c r="D88" s="8" t="s">
        <v>9</v>
      </c>
      <c r="E88" s="9"/>
      <c r="F88" s="10">
        <f t="shared" si="5"/>
        <v>0</v>
      </c>
      <c r="G88" s="36"/>
    </row>
    <row r="89" spans="1:7" ht="37.5" customHeight="1">
      <c r="A89" s="35" t="s">
        <v>116</v>
      </c>
      <c r="B89" s="6" t="s">
        <v>50</v>
      </c>
      <c r="C89" s="7">
        <v>52</v>
      </c>
      <c r="D89" s="8" t="s">
        <v>9</v>
      </c>
      <c r="E89" s="9"/>
      <c r="F89" s="10">
        <f t="shared" si="5"/>
        <v>0</v>
      </c>
      <c r="G89" s="36"/>
    </row>
    <row r="90" spans="1:7" ht="27" customHeight="1">
      <c r="A90" s="35" t="s">
        <v>117</v>
      </c>
      <c r="B90" s="6" t="s">
        <v>21</v>
      </c>
      <c r="C90" s="7">
        <v>52</v>
      </c>
      <c r="D90" s="8" t="s">
        <v>9</v>
      </c>
      <c r="E90" s="9"/>
      <c r="F90" s="10">
        <f t="shared" si="5"/>
        <v>0</v>
      </c>
      <c r="G90" s="41"/>
    </row>
    <row r="91" spans="1:7" ht="29.25" customHeight="1">
      <c r="A91" s="35" t="s">
        <v>118</v>
      </c>
      <c r="B91" s="6" t="s">
        <v>23</v>
      </c>
      <c r="C91" s="7">
        <v>52</v>
      </c>
      <c r="D91" s="8" t="s">
        <v>9</v>
      </c>
      <c r="E91" s="9"/>
      <c r="F91" s="10">
        <f t="shared" si="5"/>
        <v>0</v>
      </c>
      <c r="G91" s="36"/>
    </row>
    <row r="92" spans="1:7" ht="26.25" customHeight="1">
      <c r="A92" s="35" t="s">
        <v>119</v>
      </c>
      <c r="B92" s="13" t="s">
        <v>25</v>
      </c>
      <c r="C92" s="7">
        <v>52</v>
      </c>
      <c r="D92" s="8" t="s">
        <v>9</v>
      </c>
      <c r="E92" s="9"/>
      <c r="F92" s="10">
        <f t="shared" si="5"/>
        <v>0</v>
      </c>
      <c r="G92" s="36"/>
    </row>
    <row r="93" spans="1:7" ht="24.75" customHeight="1">
      <c r="A93" s="35" t="s">
        <v>120</v>
      </c>
      <c r="B93" s="13" t="s">
        <v>27</v>
      </c>
      <c r="C93" s="12">
        <v>1</v>
      </c>
      <c r="D93" s="8" t="s">
        <v>28</v>
      </c>
      <c r="E93" s="9"/>
      <c r="F93" s="10">
        <f t="shared" si="5"/>
        <v>0</v>
      </c>
      <c r="G93" s="36"/>
    </row>
    <row r="94" spans="1:7" ht="15">
      <c r="A94" s="35" t="s">
        <v>121</v>
      </c>
      <c r="B94" s="13" t="s">
        <v>30</v>
      </c>
      <c r="C94" s="12">
        <v>1</v>
      </c>
      <c r="D94" s="8" t="s">
        <v>9</v>
      </c>
      <c r="E94" s="9"/>
      <c r="F94" s="10">
        <f t="shared" si="5"/>
        <v>0</v>
      </c>
      <c r="G94" s="36"/>
    </row>
    <row r="95" spans="1:7" ht="21" customHeight="1">
      <c r="A95" s="35" t="s">
        <v>122</v>
      </c>
      <c r="B95" s="13" t="s">
        <v>32</v>
      </c>
      <c r="C95" s="12">
        <v>1</v>
      </c>
      <c r="D95" s="8" t="s">
        <v>28</v>
      </c>
      <c r="E95" s="9"/>
      <c r="F95" s="10">
        <f t="shared" si="5"/>
        <v>0</v>
      </c>
      <c r="G95" s="36"/>
    </row>
    <row r="96" spans="1:7" ht="15">
      <c r="A96" s="35" t="s">
        <v>123</v>
      </c>
      <c r="B96" s="13" t="s">
        <v>34</v>
      </c>
      <c r="C96" s="12">
        <v>1</v>
      </c>
      <c r="D96" s="8" t="s">
        <v>28</v>
      </c>
      <c r="E96" s="9"/>
      <c r="F96" s="10">
        <f t="shared" si="5"/>
        <v>0</v>
      </c>
      <c r="G96" s="36"/>
    </row>
    <row r="97" spans="1:7" ht="15">
      <c r="A97" s="35" t="s">
        <v>124</v>
      </c>
      <c r="B97" s="13" t="s">
        <v>36</v>
      </c>
      <c r="C97" s="12">
        <v>1</v>
      </c>
      <c r="D97" s="8" t="s">
        <v>28</v>
      </c>
      <c r="E97" s="9"/>
      <c r="F97" s="10">
        <f t="shared" si="5"/>
        <v>0</v>
      </c>
      <c r="G97" s="36"/>
    </row>
    <row r="98" spans="1:7" ht="15">
      <c r="A98" s="37"/>
      <c r="B98" s="22" t="s">
        <v>125</v>
      </c>
      <c r="C98" s="23"/>
      <c r="D98" s="24"/>
      <c r="E98" s="25"/>
      <c r="F98" s="25">
        <f>SUM(F99:F102)</f>
        <v>0</v>
      </c>
      <c r="G98" s="34"/>
    </row>
    <row r="99" spans="1:7" ht="15">
      <c r="A99" s="35" t="s">
        <v>126</v>
      </c>
      <c r="B99" s="13" t="s">
        <v>127</v>
      </c>
      <c r="C99" s="7">
        <v>18</v>
      </c>
      <c r="D99" s="14" t="s">
        <v>9</v>
      </c>
      <c r="E99" s="9"/>
      <c r="F99" s="10">
        <f>E99*C99</f>
        <v>0</v>
      </c>
      <c r="G99" s="36"/>
    </row>
    <row r="100" spans="1:7" ht="15">
      <c r="A100" s="35" t="s">
        <v>128</v>
      </c>
      <c r="B100" s="13" t="s">
        <v>129</v>
      </c>
      <c r="C100" s="7">
        <v>18</v>
      </c>
      <c r="D100" s="14" t="s">
        <v>9</v>
      </c>
      <c r="E100" s="9"/>
      <c r="F100" s="10">
        <f aca="true" t="shared" si="6" ref="F100:F102">E100*C100</f>
        <v>0</v>
      </c>
      <c r="G100" s="36"/>
    </row>
    <row r="101" spans="1:7" ht="15">
      <c r="A101" s="35" t="s">
        <v>130</v>
      </c>
      <c r="B101" s="13" t="s">
        <v>131</v>
      </c>
      <c r="C101" s="7">
        <v>18</v>
      </c>
      <c r="D101" s="14" t="s">
        <v>9</v>
      </c>
      <c r="E101" s="9"/>
      <c r="F101" s="10">
        <f t="shared" si="6"/>
        <v>0</v>
      </c>
      <c r="G101" s="36"/>
    </row>
    <row r="102" spans="1:7" ht="15">
      <c r="A102" s="35" t="s">
        <v>132</v>
      </c>
      <c r="B102" s="13" t="s">
        <v>133</v>
      </c>
      <c r="C102" s="7">
        <v>18</v>
      </c>
      <c r="D102" s="14" t="s">
        <v>9</v>
      </c>
      <c r="E102" s="9"/>
      <c r="F102" s="10">
        <f t="shared" si="6"/>
        <v>0</v>
      </c>
      <c r="G102" s="36"/>
    </row>
    <row r="103" spans="1:7" s="3" customFormat="1" ht="26.25" customHeight="1">
      <c r="A103" s="37"/>
      <c r="B103" s="26" t="s">
        <v>134</v>
      </c>
      <c r="C103" s="23"/>
      <c r="D103" s="24"/>
      <c r="E103" s="25"/>
      <c r="F103" s="25">
        <f>SUM(F104:F109)</f>
        <v>0</v>
      </c>
      <c r="G103" s="34"/>
    </row>
    <row r="104" spans="1:7" s="3" customFormat="1" ht="28.5" customHeight="1">
      <c r="A104" s="35"/>
      <c r="B104" s="15" t="s">
        <v>135</v>
      </c>
      <c r="C104" s="16">
        <v>600</v>
      </c>
      <c r="D104" s="8" t="s">
        <v>136</v>
      </c>
      <c r="E104" s="9"/>
      <c r="F104" s="10">
        <f>E104*C104</f>
        <v>0</v>
      </c>
      <c r="G104" s="38"/>
    </row>
    <row r="105" spans="1:7" s="3" customFormat="1" ht="25.5" customHeight="1">
      <c r="A105" s="35"/>
      <c r="B105" s="15" t="s">
        <v>137</v>
      </c>
      <c r="C105" s="16">
        <v>400</v>
      </c>
      <c r="D105" s="8" t="s">
        <v>136</v>
      </c>
      <c r="E105" s="9"/>
      <c r="F105" s="10">
        <f aca="true" t="shared" si="7" ref="F105:F109">E105*C105</f>
        <v>0</v>
      </c>
      <c r="G105" s="38"/>
    </row>
    <row r="106" spans="1:7" s="3" customFormat="1" ht="15">
      <c r="A106" s="35"/>
      <c r="B106" s="15" t="s">
        <v>138</v>
      </c>
      <c r="C106" s="16">
        <f>SUM(C104:C105)</f>
        <v>1000</v>
      </c>
      <c r="D106" s="8" t="s">
        <v>136</v>
      </c>
      <c r="E106" s="9"/>
      <c r="F106" s="10">
        <f t="shared" si="7"/>
        <v>0</v>
      </c>
      <c r="G106" s="38"/>
    </row>
    <row r="107" spans="1:7" ht="28.5" customHeight="1">
      <c r="A107" s="35"/>
      <c r="B107" s="15" t="s">
        <v>139</v>
      </c>
      <c r="C107" s="16">
        <v>600</v>
      </c>
      <c r="D107" s="8" t="s">
        <v>136</v>
      </c>
      <c r="E107" s="9"/>
      <c r="F107" s="10">
        <f t="shared" si="7"/>
        <v>0</v>
      </c>
      <c r="G107" s="36"/>
    </row>
    <row r="108" spans="1:7" ht="15">
      <c r="A108" s="35"/>
      <c r="B108" s="15" t="s">
        <v>140</v>
      </c>
      <c r="C108" s="16">
        <f>SUM(C107:C107)</f>
        <v>600</v>
      </c>
      <c r="D108" s="8" t="s">
        <v>136</v>
      </c>
      <c r="E108" s="9"/>
      <c r="F108" s="10">
        <f t="shared" si="7"/>
        <v>0</v>
      </c>
      <c r="G108" s="36"/>
    </row>
    <row r="109" spans="1:7" ht="15">
      <c r="A109" s="35"/>
      <c r="B109" s="15" t="s">
        <v>141</v>
      </c>
      <c r="C109" s="16">
        <v>1</v>
      </c>
      <c r="D109" s="8" t="s">
        <v>9</v>
      </c>
      <c r="E109" s="9"/>
      <c r="F109" s="10">
        <f t="shared" si="7"/>
        <v>0</v>
      </c>
      <c r="G109" s="36"/>
    </row>
    <row r="110" spans="1:7" ht="15">
      <c r="A110" s="37"/>
      <c r="B110" s="22" t="s">
        <v>142</v>
      </c>
      <c r="C110" s="23"/>
      <c r="D110" s="24"/>
      <c r="E110" s="25"/>
      <c r="F110" s="25">
        <f>SUM(F111:F114)</f>
        <v>0</v>
      </c>
      <c r="G110" s="34"/>
    </row>
    <row r="111" spans="1:7" ht="25.5" customHeight="1">
      <c r="A111" s="35"/>
      <c r="B111" s="13" t="s">
        <v>32</v>
      </c>
      <c r="C111" s="12">
        <v>1</v>
      </c>
      <c r="D111" s="8" t="s">
        <v>28</v>
      </c>
      <c r="E111" s="9"/>
      <c r="F111" s="10">
        <f>E111*C111</f>
        <v>0</v>
      </c>
      <c r="G111" s="36"/>
    </row>
    <row r="112" spans="1:7" ht="17.25" customHeight="1">
      <c r="A112" s="35"/>
      <c r="B112" s="13" t="s">
        <v>147</v>
      </c>
      <c r="C112" s="12">
        <v>1</v>
      </c>
      <c r="D112" s="8" t="s">
        <v>28</v>
      </c>
      <c r="E112" s="9"/>
      <c r="F112" s="10">
        <f>E112*C112</f>
        <v>0</v>
      </c>
      <c r="G112" s="36"/>
    </row>
    <row r="113" spans="1:7" ht="18.75" customHeight="1">
      <c r="A113" s="35"/>
      <c r="B113" s="15" t="s">
        <v>143</v>
      </c>
      <c r="C113" s="7">
        <v>1</v>
      </c>
      <c r="D113" s="17" t="s">
        <v>9</v>
      </c>
      <c r="E113" s="9"/>
      <c r="F113" s="10">
        <f aca="true" t="shared" si="8" ref="F113:F114">E113*C113</f>
        <v>0</v>
      </c>
      <c r="G113" s="36"/>
    </row>
    <row r="114" spans="1:7" ht="15">
      <c r="A114" s="35"/>
      <c r="B114" s="15" t="s">
        <v>144</v>
      </c>
      <c r="C114" s="7">
        <v>1</v>
      </c>
      <c r="D114" s="17" t="s">
        <v>9</v>
      </c>
      <c r="E114" s="9"/>
      <c r="F114" s="10">
        <f t="shared" si="8"/>
        <v>0</v>
      </c>
      <c r="G114" s="36"/>
    </row>
    <row r="115" spans="1:7" ht="21" customHeight="1">
      <c r="A115" s="43" t="s">
        <v>145</v>
      </c>
      <c r="B115" s="44"/>
      <c r="C115" s="39"/>
      <c r="D115" s="39"/>
      <c r="E115" s="40"/>
      <c r="F115" s="45">
        <f>SUM(F110,F103,F98,F81,F65,F49,F33,F17,F2)</f>
        <v>0</v>
      </c>
      <c r="G115" s="36"/>
    </row>
    <row r="116" ht="15">
      <c r="G116" s="4"/>
    </row>
    <row r="120" spans="5:6" ht="15">
      <c r="E120" s="5"/>
      <c r="F120" s="5"/>
    </row>
  </sheetData>
  <mergeCells count="1">
    <mergeCell ref="A115:B115"/>
  </mergeCells>
  <printOptions/>
  <pageMargins left="0.1968503937007874" right="0.1968503937007874" top="0.7874015748031497" bottom="0.5118110236220472" header="0.31496062992125984" footer="0.31496062992125984"/>
  <pageSetup fitToHeight="0" fitToWidth="1" horizontalDpi="600" verticalDpi="600" orientation="landscape" paperSize="9" r:id="rId1"/>
  <headerFooter>
    <oddHeader>&amp;CZadávací dokumentace VZ2021044 Upgrade a údržba rozváděčů pro měření, regulaci a distribuci
Příloha č. 1 - Tabulka pro stanovení nabídkové ceny</oddHeader>
    <oddFooter>&amp;R&amp;"Verdana,Obyčejné"&amp;9strana  &amp;P</oddFooter>
  </headerFooter>
  <rowBreaks count="6" manualBreakCount="6">
    <brk id="16" max="16383" man="1"/>
    <brk id="32" max="16383" man="1"/>
    <brk id="48" max="16383" man="1"/>
    <brk id="64" max="16383" man="1"/>
    <brk id="80" max="16383" man="1"/>
    <brk id="102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6" ma:contentTypeDescription="Create a new document." ma:contentTypeScope="" ma:versionID="e040dd5e381a641cdd858695bbf7c06d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841af32637aead649f712dd203d3df69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348A3-385D-45F9-A233-FE0C1062EC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AFEB4-A4F4-44A9-B19A-8067880B6B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A71A6B-C988-4D9E-B4CF-8F36A7D02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Martin.Skyvara@spcss.cz</dc:creator>
  <cp:keywords/>
  <dc:description/>
  <cp:lastModifiedBy>Krátošková Andrea</cp:lastModifiedBy>
  <cp:lastPrinted>2021-10-25T08:21:03Z</cp:lastPrinted>
  <dcterms:created xsi:type="dcterms:W3CDTF">2021-03-31T09:12:33Z</dcterms:created>
  <dcterms:modified xsi:type="dcterms:W3CDTF">2021-10-25T08:50:17Z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c75fe-f914-45f8-9747-40a3f5d4287a_Enabled">
    <vt:lpwstr>true</vt:lpwstr>
  </property>
  <property fmtid="{D5CDD505-2E9C-101B-9397-08002B2CF9AE}" pid="3" name="MSIP_Label_fe7c75fe-f914-45f8-9747-40a3f5d4287a_SetDate">
    <vt:lpwstr>2021-04-11T18:32:39Z</vt:lpwstr>
  </property>
  <property fmtid="{D5CDD505-2E9C-101B-9397-08002B2CF9AE}" pid="4" name="MSIP_Label_fe7c75fe-f914-45f8-9747-40a3f5d4287a_Method">
    <vt:lpwstr>Standard</vt:lpwstr>
  </property>
  <property fmtid="{D5CDD505-2E9C-101B-9397-08002B2CF9AE}" pid="5" name="MSIP_Label_fe7c75fe-f914-45f8-9747-40a3f5d4287a_Name">
    <vt:lpwstr>Without Visual Marking</vt:lpwstr>
  </property>
  <property fmtid="{D5CDD505-2E9C-101B-9397-08002B2CF9AE}" pid="6" name="MSIP_Label_fe7c75fe-f914-45f8-9747-40a3f5d4287a_SiteId">
    <vt:lpwstr>6e51e1ad-c54b-4b39-b598-0ffe9ae68fef</vt:lpwstr>
  </property>
  <property fmtid="{D5CDD505-2E9C-101B-9397-08002B2CF9AE}" pid="7" name="MSIP_Label_fe7c75fe-f914-45f8-9747-40a3f5d4287a_ActionId">
    <vt:lpwstr>3a8cec4f-85b4-4c83-84b5-9df0fa437e90</vt:lpwstr>
  </property>
  <property fmtid="{D5CDD505-2E9C-101B-9397-08002B2CF9AE}" pid="8" name="MSIP_Label_fe7c75fe-f914-45f8-9747-40a3f5d4287a_ContentBits">
    <vt:lpwstr>0</vt:lpwstr>
  </property>
  <property fmtid="{D5CDD505-2E9C-101B-9397-08002B2CF9AE}" pid="9" name="ContentTypeId">
    <vt:lpwstr>0x010100A6370C7786A07343A675A99F3B55BE8D</vt:lpwstr>
  </property>
</Properties>
</file>