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kratoskova\OneDrive - Státní pokladna Centrum sdílených služeb, s. p\Desktop\pracovni\VZ2021073_Datové_rozvaděče_II_ZPŘ\01_ZADANI-VZ\"/>
    </mc:Choice>
  </mc:AlternateContent>
  <xr:revisionPtr revIDLastSave="0" documentId="13_ncr:1_{F4383C1B-7EC7-4BC4-A423-4AF16E53B743}" xr6:coauthVersionLast="47" xr6:coauthVersionMax="47" xr10:uidLastSave="{00000000-0000-0000-0000-000000000000}"/>
  <bookViews>
    <workbookView xWindow="-28920" yWindow="-120" windowWidth="29040" windowHeight="15840" xr2:uid="{5DEF693C-18F0-3546-A844-B9F068D69496}"/>
  </bookViews>
  <sheets>
    <sheet name="RACK 2" sheetId="13" r:id="rId1"/>
  </sheets>
  <externalReferences>
    <externalReference r:id="rId2"/>
    <externalReference r:id="rId3"/>
  </externalReferences>
  <definedNames>
    <definedName name="afterdetail_rozpocty_rkap">'[1]Rozpočet UKS'!#REF!</definedName>
    <definedName name="beforeafterdetail_rozpocty_rozpocty.Poznamka2.1">'[1]Rozpočet UKS'!#REF!</definedName>
    <definedName name="body_lua_dph">'[1]Rozpočet UKS'!#REF!</definedName>
    <definedName name="body_lua_rekap">'[1]Rozpočet UKS'!#REF!</definedName>
    <definedName name="body_lua_rozpocty">'[1]Rozpočet UKS'!#REF!</definedName>
    <definedName name="body_rozpocty_rkap">'[1]Rozpočet UKS'!#REF!</definedName>
    <definedName name="body_rozpocty_rozpocty.Poznamka2">'[1]Rozpočet UKS'!#REF!</definedName>
    <definedName name="body_rozpocty_rpolozky">'[1]Rozpočet UKS'!#REF!</definedName>
    <definedName name="body_rozpocty_rpolozky.Poznamka2">'[1]Rozpočet UKS'!#REF!</definedName>
    <definedName name="body_rozpocty_seznam">'[1]Rozpočet UKS'!#REF!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dadresa">#REF!</definedName>
    <definedName name="ddd">'[1]Rozpočet UKS'!#REF!</definedName>
    <definedName name="dmisto">#REF!</definedName>
    <definedName name="DPHSni">#REF!</definedName>
    <definedName name="DPHZakl">#REF!</definedName>
    <definedName name="eeeeeeee">'[1]Rozpočet UKS'!#REF!</definedName>
    <definedName name="f">'[1]Rozpočet UKS'!#REF!</definedName>
    <definedName name="fffffff">'[1]Rozpočet UKS'!#REF!</definedName>
    <definedName name="Mena">#REF!</definedName>
    <definedName name="MistoStavby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int_Area" localSheetId="0">'RACK 2'!$A$1:$H$32</definedName>
    <definedName name="Projektant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'[1]Rozpočet UKS'!#REF!</definedName>
    <definedName name="start_poz">'[1]Rozpočet UKS'!#REF!</definedName>
    <definedName name="sum_lua_dph">'[1]Rozpočet UKS'!#REF!</definedName>
    <definedName name="sum_lua_hlavy">'[1]Rozpočet UKS'!#REF!</definedName>
    <definedName name="sum_rozpocty_rkap">'[1]Rozpočet UKS'!#REF!</definedName>
    <definedName name="sum_rozpocty_seznam">'[1]Rozpočet UKS'!#REF!</definedName>
    <definedName name="sum_rozpocty_suma">'[1]Rozpočet UKS'!#REF!</definedName>
    <definedName name="top_lua_dph">'[1]Rozpočet UKS'!#REF!</definedName>
    <definedName name="top_lua_hlavy">'[1]Rozpočet UKS'!#REF!</definedName>
    <definedName name="top_rozpocty_rkap">'[1]Rozpočet UKS'!#REF!</definedName>
    <definedName name="top_rozpocty_seznam">'[1]Rozpočet UKS'!#REF!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3" l="1"/>
  <c r="H17" i="13"/>
  <c r="H8" i="13"/>
  <c r="H9" i="13"/>
  <c r="H31" i="13"/>
  <c r="H30" i="13"/>
  <c r="H29" i="13"/>
  <c r="H27" i="13"/>
  <c r="H26" i="13"/>
  <c r="H25" i="13"/>
  <c r="H24" i="13"/>
  <c r="H23" i="13"/>
  <c r="H22" i="13"/>
  <c r="H21" i="13"/>
  <c r="H20" i="13"/>
  <c r="H19" i="13"/>
  <c r="H16" i="13"/>
  <c r="H15" i="13"/>
  <c r="H14" i="13"/>
  <c r="H13" i="13"/>
  <c r="H12" i="13"/>
  <c r="H11" i="13"/>
  <c r="H10" i="13" s="1"/>
  <c r="H7" i="13"/>
  <c r="H6" i="13"/>
  <c r="H5" i="13"/>
  <c r="H4" i="13"/>
  <c r="H3" i="13"/>
  <c r="H18" i="13" l="1"/>
  <c r="H2" i="13"/>
  <c r="H32" i="13" s="1"/>
</calcChain>
</file>

<file path=xl/sharedStrings.xml><?xml version="1.0" encoding="utf-8"?>
<sst xmlns="http://schemas.openxmlformats.org/spreadsheetml/2006/main" count="95" uniqueCount="68">
  <si>
    <t>VDR (š x h x v)  800 x 1200 x 2000</t>
  </si>
  <si>
    <t>VDR (š x h x v)  800 x 1000 x 2000</t>
  </si>
  <si>
    <t>Vnitřní vybavení</t>
  </si>
  <si>
    <t>Montáž/demontáž</t>
  </si>
  <si>
    <t>Pořadové číslo</t>
  </si>
  <si>
    <t>ID</t>
  </si>
  <si>
    <t>Objednávkový kód výrobce</t>
  </si>
  <si>
    <t>Popis komponentu</t>
  </si>
  <si>
    <t xml:space="preserve">Počet jednotek </t>
  </si>
  <si>
    <t>Jednotka</t>
  </si>
  <si>
    <t>Jednotková cena v Kč bez DPH</t>
  </si>
  <si>
    <t>Celková cenav Kč bez DPH</t>
  </si>
  <si>
    <t>1</t>
  </si>
  <si>
    <t>1.1</t>
  </si>
  <si>
    <t>Skříň pro servery včetně ventilovaných dveří, zadní vertikálně dělené</t>
  </si>
  <si>
    <t>ks</t>
  </si>
  <si>
    <t>1.2</t>
  </si>
  <si>
    <t>1.3</t>
  </si>
  <si>
    <t>sada</t>
  </si>
  <si>
    <t>1.4</t>
  </si>
  <si>
    <t>Bočnice podstavce 1200 x 100 mm</t>
  </si>
  <si>
    <t>1.5</t>
  </si>
  <si>
    <t>Sada pro  spojení VDR v řadě</t>
  </si>
  <si>
    <t>balení</t>
  </si>
  <si>
    <t>1.6</t>
  </si>
  <si>
    <t>2</t>
  </si>
  <si>
    <t>2.1</t>
  </si>
  <si>
    <t>2.2</t>
  </si>
  <si>
    <t>2.3</t>
  </si>
  <si>
    <t>2.4</t>
  </si>
  <si>
    <t>Bočnice podstavce 1000 x 100 mm</t>
  </si>
  <si>
    <t>2.5</t>
  </si>
  <si>
    <t>2.6</t>
  </si>
  <si>
    <t>Separační / dělící rám teplé a studené zóny před předními 19" lištami pro rozvaděče výšky 42U a šířky 800 mm</t>
  </si>
  <si>
    <t xml:space="preserve">Vertikální vyvazovací kabelový management pro montáž do rohu racku s výškou 42U  </t>
  </si>
  <si>
    <t>Horizontální vyvazovací kabelový management 1U / 19“ s kovovými oky nebo plastovými oky</t>
  </si>
  <si>
    <t>Kabelové příčky pro vedení kabelových svazků 1U a 4U pro přichycení po straně 19“ roviny</t>
  </si>
  <si>
    <t>Zaslepovací panel 19“ 1U plný šroubovaný</t>
  </si>
  <si>
    <t>Zaslepovací panel 19“ 2U plný šroubovaný</t>
  </si>
  <si>
    <t>Zaslepovací panel 19“ 3U plný šroubovaný</t>
  </si>
  <si>
    <t>Zaslepovací panel 19“ 6U plný šroubovaný</t>
  </si>
  <si>
    <t>Zaslepovací panel 19“ 1U s výřezem s kartáčovou vložkou</t>
  </si>
  <si>
    <t>Zaslepovací panel 19“ 2U s výřezem s kartáčovou vložkou</t>
  </si>
  <si>
    <t>h</t>
  </si>
  <si>
    <t>1.7</t>
  </si>
  <si>
    <t>Zásuvná dělící stěna pro VDR s výřezy ve všech rozích, zásuvná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</si>
  <si>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</si>
  <si>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</si>
  <si>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</si>
  <si>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</si>
  <si>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</si>
  <si>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</si>
  <si>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</si>
  <si>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</si>
  <si>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</si>
  <si>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</si>
  <si>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</si>
  <si>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</si>
  <si>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</si>
  <si>
    <t>4.2</t>
  </si>
  <si>
    <t>4.3</t>
  </si>
  <si>
    <t>Bočnice k VDR  2000 x 1200 mm, horizontálně nebo vertikálně dělená</t>
  </si>
  <si>
    <t>Bočnice k VDR  2000 x 1000 mm, nasouvací, horizontálně nebo vertikálně dělená</t>
  </si>
  <si>
    <t>Montáž VDR včetně komponent (dveře, bočnice, přážky, podstavec, vzduchová přepažka, spojení racku do řady)</t>
  </si>
  <si>
    <t>Demontáž VDR  včetně komponent (dveře, bočnice, přážky, podstavec, vzduchová přepažka, vyjmutí racku z řady)</t>
  </si>
  <si>
    <t>Přerava racku na určené místo v rámci objektu</t>
  </si>
  <si>
    <t>Podstavec (š x v x d) 800 x 100 x 1200 mm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</si>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</sst>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1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10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6" fillId="4" borderId="0" applyNumberFormat="0" applyBorder="0" applyAlignment="0" applyProtection="0"/>
    <xf numFmtId="0" fontId="7" fillId="5" borderId="4" applyNumberFormat="0" applyAlignment="0" applyProtection="0"/>
  </cellStyleXfs>
  <cellXfs count="53">
    <xf numFmtId="0" fontId="0" fillId="0" borderId="0" xfId="0"/>
    <xf numFmtId="0" fontId="2" fillId="0" borderId="0" xfId="1"/>
    <xf numFmtId="49" fontId="2" fillId="0" borderId="0" xfId="1" applyNumberFormat="1"/>
    <xf numFmtId="0" fontId="13" fillId="7" borderId="1" xfId="1" applyFont="1" applyFill="1" applyBorder="1" applyAlignment="1" applyProtection="1">
      <alignment vertical="top"/>
      <protection locked="0"/>
    </xf>
    <xf numFmtId="165" fontId="10" fillId="7" borderId="1" xfId="1" applyNumberFormat="1" applyFont="1" applyFill="1" applyBorder="1" applyAlignment="1" applyProtection="1">
      <alignment horizontal="right" vertical="center"/>
      <protection locked="0"/>
    </xf>
    <xf numFmtId="0" fontId="13" fillId="7" borderId="1" xfId="1" applyFont="1" applyFill="1" applyBorder="1" applyAlignment="1">
      <alignment vertical="top"/>
    </xf>
    <xf numFmtId="164" fontId="10" fillId="7" borderId="1" xfId="1" applyNumberFormat="1" applyFont="1" applyFill="1" applyBorder="1" applyProtection="1">
      <protection locked="0"/>
    </xf>
    <xf numFmtId="0" fontId="10" fillId="0" borderId="1" xfId="1" applyFont="1" applyBorder="1" applyAlignment="1">
      <alignment horizontal="center" vertical="center"/>
    </xf>
    <xf numFmtId="165" fontId="10" fillId="7" borderId="1" xfId="1" applyNumberFormat="1" applyFont="1" applyFill="1" applyBorder="1" applyProtection="1"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3" fillId="7" borderId="1" xfId="1" applyFont="1" applyFill="1" applyBorder="1" applyAlignment="1" applyProtection="1">
      <alignment vertical="center"/>
      <protection locked="0"/>
    </xf>
    <xf numFmtId="0" fontId="10" fillId="0" borderId="1" xfId="1" applyFont="1" applyBorder="1" applyAlignment="1">
      <alignment vertical="center" wrapText="1"/>
    </xf>
    <xf numFmtId="0" fontId="2" fillId="0" borderId="1" xfId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49" fontId="10" fillId="6" borderId="8" xfId="1" applyNumberFormat="1" applyFont="1" applyFill="1" applyBorder="1" applyAlignment="1">
      <alignment horizontal="center" vertical="top"/>
    </xf>
    <xf numFmtId="0" fontId="10" fillId="6" borderId="1" xfId="1" applyFont="1" applyFill="1" applyBorder="1" applyAlignment="1">
      <alignment vertical="top"/>
    </xf>
    <xf numFmtId="0" fontId="11" fillId="6" borderId="1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center" vertical="top"/>
    </xf>
    <xf numFmtId="0" fontId="10" fillId="6" borderId="1" xfId="1" applyFont="1" applyFill="1" applyBorder="1"/>
    <xf numFmtId="165" fontId="11" fillId="6" borderId="9" xfId="1" applyNumberFormat="1" applyFont="1" applyFill="1" applyBorder="1"/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vertical="center"/>
    </xf>
    <xf numFmtId="165" fontId="10" fillId="0" borderId="9" xfId="1" applyNumberFormat="1" applyFont="1" applyBorder="1" applyAlignment="1">
      <alignment horizontal="right" vertical="center"/>
    </xf>
    <xf numFmtId="49" fontId="10" fillId="6" borderId="8" xfId="1" applyNumberFormat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vertical="center"/>
    </xf>
    <xf numFmtId="0" fontId="10" fillId="6" borderId="1" xfId="1" applyFont="1" applyFill="1" applyBorder="1" applyAlignment="1">
      <alignment horizontal="center" vertical="center"/>
    </xf>
    <xf numFmtId="165" fontId="11" fillId="6" borderId="9" xfId="1" applyNumberFormat="1" applyFont="1" applyFill="1" applyBorder="1" applyAlignment="1">
      <alignment vertical="center"/>
    </xf>
    <xf numFmtId="49" fontId="12" fillId="3" borderId="8" xfId="1" applyNumberFormat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vertical="top"/>
    </xf>
    <xf numFmtId="164" fontId="10" fillId="6" borderId="1" xfId="1" applyNumberFormat="1" applyFont="1" applyFill="1" applyBorder="1" applyProtection="1">
      <protection locked="0"/>
    </xf>
    <xf numFmtId="164" fontId="11" fillId="6" borderId="9" xfId="1" applyNumberFormat="1" applyFont="1" applyFill="1" applyBorder="1" applyAlignment="1">
      <alignment horizontal="right" vertical="center"/>
    </xf>
    <xf numFmtId="49" fontId="12" fillId="0" borderId="8" xfId="1" applyNumberFormat="1" applyFont="1" applyBorder="1" applyAlignment="1">
      <alignment horizontal="center" vertical="top"/>
    </xf>
    <xf numFmtId="0" fontId="10" fillId="0" borderId="1" xfId="1" applyFont="1" applyFill="1" applyBorder="1" applyAlignment="1">
      <alignment vertical="top" wrapText="1"/>
    </xf>
    <xf numFmtId="165" fontId="10" fillId="0" borderId="9" xfId="1" applyNumberFormat="1" applyFont="1" applyBorder="1"/>
    <xf numFmtId="49" fontId="10" fillId="3" borderId="8" xfId="1" applyNumberFormat="1" applyFont="1" applyFill="1" applyBorder="1" applyAlignment="1">
      <alignment horizontal="center" vertical="top"/>
    </xf>
    <xf numFmtId="0" fontId="10" fillId="3" borderId="1" xfId="1" applyFont="1" applyFill="1" applyBorder="1" applyAlignment="1">
      <alignment vertical="top"/>
    </xf>
    <xf numFmtId="0" fontId="11" fillId="6" borderId="1" xfId="1" applyFont="1" applyFill="1" applyBorder="1" applyAlignment="1">
      <alignment vertical="top"/>
    </xf>
    <xf numFmtId="0" fontId="10" fillId="6" borderId="1" xfId="1" applyFont="1" applyFill="1" applyBorder="1" applyAlignment="1" applyProtection="1">
      <alignment horizontal="center" vertical="center"/>
      <protection locked="0"/>
    </xf>
    <xf numFmtId="165" fontId="11" fillId="6" borderId="9" xfId="1" applyNumberFormat="1" applyFont="1" applyFill="1" applyBorder="1" applyAlignment="1">
      <alignment horizontal="center" vertical="center"/>
    </xf>
    <xf numFmtId="49" fontId="12" fillId="0" borderId="8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Fill="1" applyBorder="1" applyAlignment="1">
      <alignment wrapText="1"/>
    </xf>
    <xf numFmtId="0" fontId="2" fillId="9" borderId="3" xfId="1" applyFill="1" applyBorder="1"/>
    <xf numFmtId="165" fontId="15" fillId="8" borderId="10" xfId="1" applyNumberFormat="1" applyFont="1" applyFill="1" applyBorder="1"/>
    <xf numFmtId="49" fontId="15" fillId="9" borderId="11" xfId="1" applyNumberFormat="1" applyFont="1" applyFill="1" applyBorder="1" applyAlignment="1">
      <alignment vertical="center"/>
    </xf>
    <xf numFmtId="0" fontId="16" fillId="9" borderId="12" xfId="0" applyFont="1" applyFill="1" applyBorder="1" applyAlignment="1">
      <alignment vertical="center"/>
    </xf>
    <xf numFmtId="0" fontId="16" fillId="9" borderId="2" xfId="0" applyFont="1" applyFill="1" applyBorder="1" applyAlignment="1">
      <alignment vertical="center"/>
    </xf>
  </cellXfs>
  <cellStyles count="9">
    <cellStyle name="Hypertextový odkaz 2" xfId="2" xr:uid="{BB81DC42-D5D6-AD4A-8343-77F7802EDF55}"/>
    <cellStyle name="Neutrální 2" xfId="7" xr:uid="{F9300C72-23DD-43C5-B0CF-A95FA120ADC3}"/>
    <cellStyle name="Normální" xfId="0" builtinId="0"/>
    <cellStyle name="Normální 2" xfId="1" xr:uid="{1B5AB60A-D460-8646-9A04-4A9067C8826E}"/>
    <cellStyle name="Normální 2 2" xfId="4" xr:uid="{F76CDF6E-FCA2-A141-982C-6D42FA65C4C8}"/>
    <cellStyle name="Normální 2 3" xfId="6" xr:uid="{2022B8DF-1876-48D9-BB22-3CF998737831}"/>
    <cellStyle name="Normální 3" xfId="5" xr:uid="{00000000-0005-0000-0000-000036000000}"/>
    <cellStyle name="Procenta 2" xfId="3" xr:uid="{791B93D5-AD0B-4046-B0BC-028370C23F83}"/>
    <cellStyle name="Výpočet 2" xfId="8" xr:uid="{C910956D-E22B-4EB4-BBBB-0EC52D907B20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css365.sharepoint.com/Volumes/DCI_CZECH/Projekty_DCI/SPCSS_racky_kabela&#769;z&#780;/Nabi&#769;dka/Zada&#769;ni&#769;/Zada&#769;ni&#769;_racky_kabela&#769;z&#780;/Podklady%20kabela&#769;z&#780;/R181-01693-v_technicko-cenova-specifikace-DKP005905_doplne&#780;na&#7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css365.sharepoint.com/synerga-is/IS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UK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6B24-0253-43FF-A7A2-2A8892A8B93E}">
  <dimension ref="A1:H32"/>
  <sheetViews>
    <sheetView tabSelected="1" topLeftCell="A15" zoomScale="130" zoomScaleNormal="130" workbookViewId="0">
      <selection activeCell="A32" sqref="A32:D32"/>
    </sheetView>
  </sheetViews>
  <sheetFormatPr defaultColWidth="8.8984375" defaultRowHeight="13.2" x14ac:dyDescent="0.25"/>
  <cols>
    <col min="1" max="1" width="8.8984375" style="2"/>
    <col min="2" max="2" width="8.8984375" style="1" customWidth="1"/>
    <col min="3" max="3" width="18.5" style="1" customWidth="1"/>
    <col min="4" max="4" width="68.5" style="1" customWidth="1"/>
    <col min="5" max="5" width="9" style="1" customWidth="1"/>
    <col min="6" max="6" width="8.8984375" style="1"/>
    <col min="7" max="7" width="10.8984375" style="1" customWidth="1"/>
    <col min="8" max="8" width="14.8984375" style="1" customWidth="1"/>
    <col min="9" max="9" width="18.59765625" style="1" customWidth="1"/>
    <col min="10" max="16384" width="8.8984375" style="1"/>
  </cols>
  <sheetData>
    <row r="1" spans="1:8" ht="45" customHeight="1" x14ac:dyDescent="0.25">
      <c r="A1" s="16" t="s">
        <v>4</v>
      </c>
      <c r="B1" s="17" t="s">
        <v>5</v>
      </c>
      <c r="C1" s="17" t="s">
        <v>6</v>
      </c>
      <c r="D1" s="18" t="s">
        <v>7</v>
      </c>
      <c r="E1" s="17" t="s">
        <v>8</v>
      </c>
      <c r="F1" s="19" t="s">
        <v>9</v>
      </c>
      <c r="G1" s="17" t="s">
        <v>10</v>
      </c>
      <c r="H1" s="20" t="s">
        <v>11</v>
      </c>
    </row>
    <row r="2" spans="1:8" ht="15.9" customHeight="1" x14ac:dyDescent="0.25">
      <c r="A2" s="21" t="s">
        <v>12</v>
      </c>
      <c r="B2" s="22"/>
      <c r="C2" s="22"/>
      <c r="D2" s="23" t="s">
        <v>0</v>
      </c>
      <c r="E2" s="24"/>
      <c r="F2" s="25"/>
      <c r="G2" s="25"/>
      <c r="H2" s="26">
        <f>SUM(H3:H9)</f>
        <v>0</v>
      </c>
    </row>
    <row r="3" spans="1:8" s="11" customFormat="1" ht="15" customHeight="1" x14ac:dyDescent="0.3">
      <c r="A3" s="27" t="s">
        <v>13</v>
      </c>
      <c r="B3" s="12"/>
      <c r="C3" s="12"/>
      <c r="D3" s="28" t="s">
        <v>14</v>
      </c>
      <c r="E3" s="10">
        <v>42</v>
      </c>
      <c r="F3" s="7" t="s">
        <v>15</v>
      </c>
      <c r="G3" s="4"/>
      <c r="H3" s="29">
        <f t="shared" ref="H3:H9" si="0">SUM(E3*G3)</f>
        <v>0</v>
      </c>
    </row>
    <row r="4" spans="1:8" s="11" customFormat="1" ht="15" customHeight="1" x14ac:dyDescent="0.3">
      <c r="A4" s="27" t="s">
        <v>16</v>
      </c>
      <c r="B4" s="12"/>
      <c r="C4" s="12"/>
      <c r="D4" s="28" t="s">
        <v>61</v>
      </c>
      <c r="E4" s="10">
        <v>10</v>
      </c>
      <c r="F4" s="7" t="s">
        <v>15</v>
      </c>
      <c r="G4" s="4"/>
      <c r="H4" s="29">
        <f t="shared" si="0"/>
        <v>0</v>
      </c>
    </row>
    <row r="5" spans="1:8" s="11" customFormat="1" ht="15" customHeight="1" x14ac:dyDescent="0.3">
      <c r="A5" s="27" t="s">
        <v>17</v>
      </c>
      <c r="B5" s="12"/>
      <c r="C5" s="12"/>
      <c r="D5" s="28" t="s">
        <v>66</v>
      </c>
      <c r="E5" s="10">
        <v>42</v>
      </c>
      <c r="F5" s="7" t="s">
        <v>18</v>
      </c>
      <c r="G5" s="4"/>
      <c r="H5" s="29">
        <f t="shared" si="0"/>
        <v>0</v>
      </c>
    </row>
    <row r="6" spans="1:8" s="11" customFormat="1" ht="15" customHeight="1" x14ac:dyDescent="0.3">
      <c r="A6" s="27" t="s">
        <v>19</v>
      </c>
      <c r="B6" s="12"/>
      <c r="C6" s="12"/>
      <c r="D6" s="28" t="s">
        <v>20</v>
      </c>
      <c r="E6" s="10">
        <v>42</v>
      </c>
      <c r="F6" s="7" t="s">
        <v>18</v>
      </c>
      <c r="G6" s="4"/>
      <c r="H6" s="29">
        <f t="shared" si="0"/>
        <v>0</v>
      </c>
    </row>
    <row r="7" spans="1:8" s="11" customFormat="1" ht="15" customHeight="1" x14ac:dyDescent="0.3">
      <c r="A7" s="27" t="s">
        <v>21</v>
      </c>
      <c r="B7" s="12"/>
      <c r="C7" s="12"/>
      <c r="D7" s="28" t="s">
        <v>22</v>
      </c>
      <c r="E7" s="10">
        <v>21</v>
      </c>
      <c r="F7" s="7" t="s">
        <v>23</v>
      </c>
      <c r="G7" s="4"/>
      <c r="H7" s="29">
        <f t="shared" si="0"/>
        <v>0</v>
      </c>
    </row>
    <row r="8" spans="1:8" s="11" customFormat="1" ht="15" customHeight="1" x14ac:dyDescent="0.3">
      <c r="A8" s="27" t="s">
        <v>24</v>
      </c>
      <c r="B8" s="12"/>
      <c r="C8" s="12"/>
      <c r="D8" s="28" t="s">
        <v>45</v>
      </c>
      <c r="E8" s="10">
        <v>21</v>
      </c>
      <c r="F8" s="7" t="s">
        <v>15</v>
      </c>
      <c r="G8" s="4"/>
      <c r="H8" s="29">
        <f t="shared" si="0"/>
        <v>0</v>
      </c>
    </row>
    <row r="9" spans="1:8" s="11" customFormat="1" ht="31.5" customHeight="1" x14ac:dyDescent="0.3">
      <c r="A9" s="27" t="s">
        <v>44</v>
      </c>
      <c r="B9" s="12"/>
      <c r="C9" s="12"/>
      <c r="D9" s="13" t="s">
        <v>33</v>
      </c>
      <c r="E9" s="14">
        <v>20</v>
      </c>
      <c r="F9" s="14" t="s">
        <v>15</v>
      </c>
      <c r="G9" s="4"/>
      <c r="H9" s="29">
        <f t="shared" si="0"/>
        <v>0</v>
      </c>
    </row>
    <row r="10" spans="1:8" s="11" customFormat="1" ht="15.9" customHeight="1" x14ac:dyDescent="0.3">
      <c r="A10" s="30" t="s">
        <v>25</v>
      </c>
      <c r="B10" s="31"/>
      <c r="C10" s="31"/>
      <c r="D10" s="23" t="s">
        <v>1</v>
      </c>
      <c r="E10" s="32"/>
      <c r="F10" s="32"/>
      <c r="G10" s="31"/>
      <c r="H10" s="33">
        <f>SUM(H11:H17)</f>
        <v>0</v>
      </c>
    </row>
    <row r="11" spans="1:8" s="11" customFormat="1" x14ac:dyDescent="0.3">
      <c r="A11" s="27" t="s">
        <v>26</v>
      </c>
      <c r="B11" s="12"/>
      <c r="C11" s="12"/>
      <c r="D11" s="28" t="s">
        <v>14</v>
      </c>
      <c r="E11" s="10">
        <v>41</v>
      </c>
      <c r="F11" s="7" t="s">
        <v>15</v>
      </c>
      <c r="G11" s="4"/>
      <c r="H11" s="29">
        <f t="shared" ref="H11:H17" si="1">SUM(E11*G11)</f>
        <v>0</v>
      </c>
    </row>
    <row r="12" spans="1:8" s="11" customFormat="1" x14ac:dyDescent="0.3">
      <c r="A12" s="27" t="s">
        <v>27</v>
      </c>
      <c r="B12" s="12"/>
      <c r="C12" s="12"/>
      <c r="D12" s="13" t="s">
        <v>62</v>
      </c>
      <c r="E12" s="10">
        <v>10</v>
      </c>
      <c r="F12" s="7" t="s">
        <v>15</v>
      </c>
      <c r="G12" s="4"/>
      <c r="H12" s="29">
        <f t="shared" si="1"/>
        <v>0</v>
      </c>
    </row>
    <row r="13" spans="1:8" s="11" customFormat="1" x14ac:dyDescent="0.3">
      <c r="A13" s="27" t="s">
        <v>28</v>
      </c>
      <c r="B13" s="12"/>
      <c r="C13" s="12"/>
      <c r="D13" s="13" t="s">
        <v>66</v>
      </c>
      <c r="E13" s="10">
        <v>41</v>
      </c>
      <c r="F13" s="7" t="s">
        <v>18</v>
      </c>
      <c r="G13" s="4"/>
      <c r="H13" s="29">
        <f t="shared" si="1"/>
        <v>0</v>
      </c>
    </row>
    <row r="14" spans="1:8" s="11" customFormat="1" ht="15" customHeight="1" x14ac:dyDescent="0.3">
      <c r="A14" s="27" t="s">
        <v>29</v>
      </c>
      <c r="B14" s="12"/>
      <c r="C14" s="12"/>
      <c r="D14" s="28" t="s">
        <v>30</v>
      </c>
      <c r="E14" s="10">
        <v>41</v>
      </c>
      <c r="F14" s="7" t="s">
        <v>18</v>
      </c>
      <c r="G14" s="4"/>
      <c r="H14" s="29">
        <f t="shared" si="1"/>
        <v>0</v>
      </c>
    </row>
    <row r="15" spans="1:8" s="11" customFormat="1" ht="15" customHeight="1" x14ac:dyDescent="0.3">
      <c r="A15" s="27" t="s">
        <v>31</v>
      </c>
      <c r="B15" s="12"/>
      <c r="C15" s="12"/>
      <c r="D15" s="28" t="s">
        <v>22</v>
      </c>
      <c r="E15" s="10">
        <v>21</v>
      </c>
      <c r="F15" s="7" t="s">
        <v>23</v>
      </c>
      <c r="G15" s="4"/>
      <c r="H15" s="29">
        <f t="shared" si="1"/>
        <v>0</v>
      </c>
    </row>
    <row r="16" spans="1:8" s="11" customFormat="1" ht="15" customHeight="1" x14ac:dyDescent="0.3">
      <c r="A16" s="27" t="s">
        <v>32</v>
      </c>
      <c r="B16" s="12"/>
      <c r="C16" s="12"/>
      <c r="D16" s="28" t="s">
        <v>45</v>
      </c>
      <c r="E16" s="10">
        <v>21</v>
      </c>
      <c r="F16" s="7" t="s">
        <v>15</v>
      </c>
      <c r="G16" s="4"/>
      <c r="H16" s="29">
        <f t="shared" si="1"/>
        <v>0</v>
      </c>
    </row>
    <row r="17" spans="1:8" s="11" customFormat="1" ht="30.75" customHeight="1" x14ac:dyDescent="0.3">
      <c r="A17" s="27" t="s">
        <v>46</v>
      </c>
      <c r="B17" s="12"/>
      <c r="C17" s="12"/>
      <c r="D17" s="13" t="s">
        <v>33</v>
      </c>
      <c r="E17" s="10">
        <v>20</v>
      </c>
      <c r="F17" s="7" t="s">
        <v>15</v>
      </c>
      <c r="G17" s="4"/>
      <c r="H17" s="29">
        <f t="shared" si="1"/>
        <v>0</v>
      </c>
    </row>
    <row r="18" spans="1:8" ht="15.9" customHeight="1" x14ac:dyDescent="0.25">
      <c r="A18" s="34" t="s">
        <v>47</v>
      </c>
      <c r="B18" s="35"/>
      <c r="C18" s="35"/>
      <c r="D18" s="23" t="s">
        <v>2</v>
      </c>
      <c r="E18" s="32"/>
      <c r="F18" s="32"/>
      <c r="G18" s="36"/>
      <c r="H18" s="37">
        <f>SUM(H19:H27)</f>
        <v>0</v>
      </c>
    </row>
    <row r="19" spans="1:8" ht="15.75" customHeight="1" x14ac:dyDescent="0.25">
      <c r="A19" s="38" t="s">
        <v>48</v>
      </c>
      <c r="B19" s="5"/>
      <c r="C19" s="5"/>
      <c r="D19" s="39" t="s">
        <v>34</v>
      </c>
      <c r="E19" s="15">
        <v>30</v>
      </c>
      <c r="F19" s="7" t="s">
        <v>15</v>
      </c>
      <c r="G19" s="6"/>
      <c r="H19" s="40">
        <f t="shared" ref="H19:H27" si="2">SUM(E19*G19)</f>
        <v>0</v>
      </c>
    </row>
    <row r="20" spans="1:8" ht="27" customHeight="1" x14ac:dyDescent="0.25">
      <c r="A20" s="38" t="s">
        <v>49</v>
      </c>
      <c r="B20" s="5"/>
      <c r="C20" s="5"/>
      <c r="D20" s="39" t="s">
        <v>35</v>
      </c>
      <c r="E20" s="15">
        <v>50</v>
      </c>
      <c r="F20" s="7" t="s">
        <v>15</v>
      </c>
      <c r="G20" s="6"/>
      <c r="H20" s="40">
        <f t="shared" si="2"/>
        <v>0</v>
      </c>
    </row>
    <row r="21" spans="1:8" ht="23.25" customHeight="1" x14ac:dyDescent="0.25">
      <c r="A21" s="38" t="s">
        <v>50</v>
      </c>
      <c r="B21" s="5"/>
      <c r="C21" s="5"/>
      <c r="D21" s="39" t="s">
        <v>36</v>
      </c>
      <c r="E21" s="15">
        <v>50</v>
      </c>
      <c r="F21" s="7" t="s">
        <v>15</v>
      </c>
      <c r="G21" s="6"/>
      <c r="H21" s="40">
        <f t="shared" si="2"/>
        <v>0</v>
      </c>
    </row>
    <row r="22" spans="1:8" ht="15.9" customHeight="1" x14ac:dyDescent="0.25">
      <c r="A22" s="38" t="s">
        <v>51</v>
      </c>
      <c r="B22" s="5"/>
      <c r="C22" s="5"/>
      <c r="D22" s="39" t="s">
        <v>37</v>
      </c>
      <c r="E22" s="15">
        <v>50</v>
      </c>
      <c r="F22" s="7" t="s">
        <v>15</v>
      </c>
      <c r="G22" s="6"/>
      <c r="H22" s="40">
        <f t="shared" si="2"/>
        <v>0</v>
      </c>
    </row>
    <row r="23" spans="1:8" ht="15.9" customHeight="1" x14ac:dyDescent="0.25">
      <c r="A23" s="38" t="s">
        <v>52</v>
      </c>
      <c r="B23" s="5"/>
      <c r="C23" s="5"/>
      <c r="D23" s="39" t="s">
        <v>38</v>
      </c>
      <c r="E23" s="15">
        <v>50</v>
      </c>
      <c r="F23" s="7" t="s">
        <v>15</v>
      </c>
      <c r="G23" s="6"/>
      <c r="H23" s="40">
        <f t="shared" si="2"/>
        <v>0</v>
      </c>
    </row>
    <row r="24" spans="1:8" ht="15" customHeight="1" x14ac:dyDescent="0.25">
      <c r="A24" s="38" t="s">
        <v>53</v>
      </c>
      <c r="B24" s="3"/>
      <c r="C24" s="3"/>
      <c r="D24" s="39" t="s">
        <v>39</v>
      </c>
      <c r="E24" s="15">
        <v>50</v>
      </c>
      <c r="F24" s="7" t="s">
        <v>15</v>
      </c>
      <c r="G24" s="8"/>
      <c r="H24" s="40">
        <f t="shared" si="2"/>
        <v>0</v>
      </c>
    </row>
    <row r="25" spans="1:8" ht="15" customHeight="1" x14ac:dyDescent="0.25">
      <c r="A25" s="38" t="s">
        <v>54</v>
      </c>
      <c r="B25" s="3"/>
      <c r="C25" s="3"/>
      <c r="D25" s="39" t="s">
        <v>40</v>
      </c>
      <c r="E25" s="15">
        <v>50</v>
      </c>
      <c r="F25" s="7" t="s">
        <v>15</v>
      </c>
      <c r="G25" s="8"/>
      <c r="H25" s="40">
        <f t="shared" si="2"/>
        <v>0</v>
      </c>
    </row>
    <row r="26" spans="1:8" ht="15" customHeight="1" x14ac:dyDescent="0.25">
      <c r="A26" s="38" t="s">
        <v>55</v>
      </c>
      <c r="B26" s="3"/>
      <c r="C26" s="3"/>
      <c r="D26" s="39" t="s">
        <v>41</v>
      </c>
      <c r="E26" s="15">
        <v>50</v>
      </c>
      <c r="F26" s="7" t="s">
        <v>15</v>
      </c>
      <c r="G26" s="8"/>
      <c r="H26" s="40">
        <f t="shared" si="2"/>
        <v>0</v>
      </c>
    </row>
    <row r="27" spans="1:8" ht="15" customHeight="1" x14ac:dyDescent="0.25">
      <c r="A27" s="38" t="s">
        <v>56</v>
      </c>
      <c r="B27" s="3"/>
      <c r="C27" s="3"/>
      <c r="D27" s="39" t="s">
        <v>42</v>
      </c>
      <c r="E27" s="15">
        <v>50</v>
      </c>
      <c r="F27" s="7" t="s">
        <v>15</v>
      </c>
      <c r="G27" s="8"/>
      <c r="H27" s="40">
        <f t="shared" si="2"/>
        <v>0</v>
      </c>
    </row>
    <row r="28" spans="1:8" x14ac:dyDescent="0.25">
      <c r="A28" s="41" t="s">
        <v>57</v>
      </c>
      <c r="B28" s="42"/>
      <c r="C28" s="42"/>
      <c r="D28" s="43" t="s">
        <v>3</v>
      </c>
      <c r="E28" s="32"/>
      <c r="F28" s="32"/>
      <c r="G28" s="44"/>
      <c r="H28" s="45">
        <f>SUM(H29:H31)</f>
        <v>0</v>
      </c>
    </row>
    <row r="29" spans="1:8" ht="25.5" customHeight="1" x14ac:dyDescent="0.25">
      <c r="A29" s="46" t="s">
        <v>58</v>
      </c>
      <c r="B29" s="3"/>
      <c r="C29" s="3"/>
      <c r="D29" s="47" t="s">
        <v>63</v>
      </c>
      <c r="E29" s="15">
        <v>16</v>
      </c>
      <c r="F29" s="7" t="s">
        <v>43</v>
      </c>
      <c r="G29" s="9"/>
      <c r="H29" s="40">
        <f t="shared" ref="H29:H31" si="3">SUM(E29*G29)</f>
        <v>0</v>
      </c>
    </row>
    <row r="30" spans="1:8" ht="23.4" x14ac:dyDescent="0.25">
      <c r="A30" s="46" t="s">
        <v>59</v>
      </c>
      <c r="B30" s="3"/>
      <c r="C30" s="3"/>
      <c r="D30" s="47" t="s">
        <v>64</v>
      </c>
      <c r="E30" s="15">
        <v>16</v>
      </c>
      <c r="F30" s="7" t="s">
        <v>43</v>
      </c>
      <c r="G30" s="9"/>
      <c r="H30" s="40">
        <f t="shared" si="3"/>
        <v>0</v>
      </c>
    </row>
    <row r="31" spans="1:8" x14ac:dyDescent="0.25">
      <c r="A31" s="46" t="s">
        <v>60</v>
      </c>
      <c r="B31" s="3"/>
      <c r="C31" s="3"/>
      <c r="D31" s="47" t="s">
        <v>65</v>
      </c>
      <c r="E31" s="15">
        <v>16</v>
      </c>
      <c r="F31" s="7" t="s">
        <v>43</v>
      </c>
      <c r="G31" s="9"/>
      <c r="H31" s="40">
        <f t="shared" si="3"/>
        <v>0</v>
      </c>
    </row>
    <row r="32" spans="1:8" ht="21.6" customHeight="1" thickBot="1" x14ac:dyDescent="0.3">
      <c r="A32" s="50" t="s">
        <v>67</v>
      </c>
      <c r="B32" s="51"/>
      <c r="C32" s="51"/>
      <c r="D32" s="52"/>
      <c r="E32" s="48"/>
      <c r="F32" s="48"/>
      <c r="G32" s="48"/>
      <c r="H32" s="49">
        <f>SUM(H2,H10,H18,H28)</f>
        <v>0</v>
      </c>
    </row>
  </sheetData>
  <mergeCells count="1">
    <mergeCell ref="A32:D32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  <headerFooter>
    <oddHeader xml:space="preserve">&amp;C&amp;"Verdana,Tučné"&amp;8 Zadávací dokumentace
VZ2021073 Dodávka datových rozvaděčů pro technologie ICT II
Příloha č. 2 – Tabulka pro stanovení nabídkové ceny pro účely hodnocení veřejné zakázky&amp;R&amp;"Verdana,Obyčejné"&amp;KFFC000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7" ma:contentTypeDescription="Create a new document." ma:contentTypeScope="" ma:versionID="4ed28486e6b563e156e7d9c8476b9cee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8e36d4167076738440457b2ad6dd7e5f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B1BAA-D374-41A5-B258-68F7960289EC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94698401-0e61-4b31-b5e1-dad3b19c9dff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C44D18-46AB-4582-A718-9D62B8B94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AF04D-47F0-4503-B7F6-FE732D34B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RACK 2</vt:lpstr>
      <vt:lpstr>'RACK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Krátošková Andrea</cp:lastModifiedBy>
  <cp:revision/>
  <cp:lastPrinted>2022-01-31T17:56:35Z</cp:lastPrinted>
  <dcterms:created xsi:type="dcterms:W3CDTF">2018-08-20T11:31:08Z</dcterms:created>
  <dcterms:modified xsi:type="dcterms:W3CDTF">2022-01-31T17:57:34Z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0x010100A6370C7786A07343A675A99F3B55BE8D</vt:lpwstr>
  </property>
  <property fmtid="{D5CDD505-2E9C-101B-9397-08002B2CF9AE}" pid="3" name="MSIP_Label_22c5d95a-8ae7-458f-9507-70e0cc24520d_Enabled">
    <vt:lpwstr>true</vt:lpwstr>
  </property>
  <property fmtid="{D5CDD505-2E9C-101B-9397-08002B2CF9AE}" pid="4" name="MSIP_Label_22c5d95a-8ae7-458f-9507-70e0cc24520d_SetDate">
    <vt:lpwstr>2022-01-31T17:56:59Z</vt:lpwstr>
  </property>
  <property fmtid="{D5CDD505-2E9C-101B-9397-08002B2CF9AE}" pid="5" name="MSIP_Label_22c5d95a-8ae7-458f-9507-70e0cc24520d_Method">
    <vt:lpwstr>Privileged</vt:lpwstr>
  </property>
  <property fmtid="{D5CDD505-2E9C-101B-9397-08002B2CF9AE}" pid="6" name="MSIP_Label_22c5d95a-8ae7-458f-9507-70e0cc24520d_Name">
    <vt:lpwstr>TLP AMBER</vt:lpwstr>
  </property>
  <property fmtid="{D5CDD505-2E9C-101B-9397-08002B2CF9AE}" pid="7" name="MSIP_Label_22c5d95a-8ae7-458f-9507-70e0cc24520d_SiteId">
    <vt:lpwstr>8ef2ef64-61e6-4033-9f7f-48ccd5d03c90</vt:lpwstr>
  </property>
  <property fmtid="{D5CDD505-2E9C-101B-9397-08002B2CF9AE}" pid="8" name="MSIP_Label_22c5d95a-8ae7-458f-9507-70e0cc24520d_ActionId">
    <vt:lpwstr>7b3bb3a9-04f0-4ff6-b087-3928646b3d9f</vt:lpwstr>
  </property>
  <property fmtid="{D5CDD505-2E9C-101B-9397-08002B2CF9AE}" pid="9" name="MSIP_Label_22c5d95a-8ae7-458f-9507-70e0cc24520d_ContentBits">
    <vt:lpwstr>3</vt:lpwstr>
  </property>
</Properties>
</file>