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Rekapitulace" sheetId="1" r:id="rId1"/>
    <sheet name="Lišková" sheetId="2" r:id="rId2"/>
    <sheet name="Kugler" sheetId="3" r:id="rId3"/>
    <sheet name="Digitální tisk" sheetId="4" r:id="rId4"/>
    <sheet name="MaR Lišková" sheetId="5" r:id="rId5"/>
    <sheet name="MaR Kugler" sheetId="6" r:id="rId6"/>
    <sheet name="MaR Dig.tisk" sheetId="7" r:id="rId7"/>
  </sheets>
  <definedNames>
    <definedName name="_xlnm.Print_Titles" localSheetId="3">'Digitální tisk'!$1:$4</definedName>
    <definedName name="_xlnm.Print_Titles" localSheetId="2">'Kugler'!$1:$4</definedName>
    <definedName name="_xlnm.Print_Titles" localSheetId="1">'Lišková'!$1:$4</definedName>
    <definedName name="_xlnm.Print_Titles" localSheetId="0">'Rekapitulace'!$1:$5</definedName>
    <definedName name="_xlnm.Print_Area" localSheetId="3">'Digitální tisk'!$A$1:$F$59</definedName>
    <definedName name="_xlnm.Print_Area" localSheetId="2">'Kugler'!$A$1:$F$63</definedName>
    <definedName name="_xlnm.Print_Area" localSheetId="1">'Lišková'!$A$1:$F$59</definedName>
    <definedName name="_xlnm.Print_Area" localSheetId="6">'MaR Dig.tisk'!$A$1:$I$66</definedName>
    <definedName name="_xlnm.Print_Area" localSheetId="5">'MaR Kugler'!$A$1:$I$65</definedName>
    <definedName name="_xlnm.Print_Area" localSheetId="4">'MaR Lišková'!$A$1:$I$66</definedName>
    <definedName name="_xlnm.Print_Area" localSheetId="0">'Rekapitulace'!$A$1:$B$10</definedName>
  </definedNames>
  <calcPr fullCalcOnLoad="1"/>
</workbook>
</file>

<file path=xl/sharedStrings.xml><?xml version="1.0" encoding="utf-8"?>
<sst xmlns="http://schemas.openxmlformats.org/spreadsheetml/2006/main" count="525" uniqueCount="154">
  <si>
    <t>Zkrácený popis</t>
  </si>
  <si>
    <t>Měrná jednotka</t>
  </si>
  <si>
    <t>ks</t>
  </si>
  <si>
    <t>Zaškolení obsluhy</t>
  </si>
  <si>
    <t>Doprava</t>
  </si>
  <si>
    <t>soubor</t>
  </si>
  <si>
    <t>VÝKAZ VÝMĚR</t>
  </si>
  <si>
    <t>Jednotková cena (Kč)</t>
  </si>
  <si>
    <t>Cena celkem (Kč)</t>
  </si>
  <si>
    <t>Poz.č.</t>
  </si>
  <si>
    <t>Počet</t>
  </si>
  <si>
    <t>Lešení</t>
  </si>
  <si>
    <t xml:space="preserve">Dodavatelská dokumentace - protokoly, revizní zprávy, atesty apod. </t>
  </si>
  <si>
    <t>Obchodní názvy výrobků a označení výrobců ve výpisu materiálu je uvedeno pouze z hlediska určení standardu kvality. Výrobky lze nahradit za předpokladu dodržení zmíněného standardu. Výrobek svojí kvalitou nesmí být horší než uváděný standard. Náhrady materiálů a výrobků je nutno před realizací stavby projednat a nechat si potvrdit s investorem.</t>
  </si>
  <si>
    <t>Staveništní doprava (svislá a vodorovná)</t>
  </si>
  <si>
    <t>Zakreslení zrealizovaných změn do knihovny VZT a chlazení (úpravy ve výkresech .dwg, tabulkách .xls a technické zprávě .doc)</t>
  </si>
  <si>
    <t>bm</t>
  </si>
  <si>
    <t>1-01</t>
  </si>
  <si>
    <t>1-02</t>
  </si>
  <si>
    <t xml:space="preserve">Kulový kohout </t>
  </si>
  <si>
    <t xml:space="preserve">Montáže, náplně, montážní zkoušky </t>
  </si>
  <si>
    <r>
      <rPr>
        <b/>
        <u val="single"/>
        <sz val="12"/>
        <rFont val="Times New Roman CE"/>
        <family val="0"/>
      </rPr>
      <t>Není-li v této projektové dokumentaci a zadání (poptávce) od investora uvedeno jinak nebo oceněno zvlášť, jsou v jednotkových cenách  zahrnuty mimo jiné výkony:</t>
    </r>
    <r>
      <rPr>
        <sz val="12"/>
        <rFont val="Times New Roman CE"/>
        <family val="1"/>
      </rPr>
      <t xml:space="preserve">
- náklady na veškerou nutné průzkumy, revize stávajícího zařízení,
- náklady na koordinaci profesí a vytvoření výrobní dokumentace,
- náklady na veškerou svislou a vodorovnou dopravu na staveništi,
- náklady na postavení, udržování, použití a odstranění lešení o výšce podlahy do 3,5m a pro zatížení 150kg/m2, 
- zakrytí (nebo jiné zajištění) konstrukcí a prací ostatních zhotovitelů před znečištěním a poškozením a odstranění zakrytí,
- vyklizení pracoviště a staveniště, odvoz zbytků materiálu, včetně souvisejících nákladů,
- opatření k zajištění bezpečnosti práce, ochranná zábradlí otvorů, volných okrajů apod.,
- opatření na ochranu zařízení před negativními vlivy počasí, např. deště, teploty apod.,
- zkoušky a atesty během výstavby, výkresy skutečného provedení a zúčtovací podklady,
- vytyčovací práce a zaměření pro řádné zhotovení díla,
- platby za požadované záruky a pojištění,
- veškeré pomocné práce, výkony  přípomoci, nejsou-li oceněny samostatnou položkou,
- náklady na dopravu a složení materiálu,
- náklady na zaregulování systémů, uvedení do provozu, funkční zkoušky, zaškolení obsluhy.</t>
    </r>
  </si>
  <si>
    <t>REKAPITULACE</t>
  </si>
  <si>
    <t>CENA CELKEM BEZ DPH</t>
  </si>
  <si>
    <t>Popis</t>
  </si>
  <si>
    <t>Cena (Kč)</t>
  </si>
  <si>
    <t>3/4" (DN20)</t>
  </si>
  <si>
    <t xml:space="preserve">Projekt skutečného provedeníve všech profesích </t>
  </si>
  <si>
    <t>2. Měření a regulace vč.elektro silnoproud</t>
  </si>
  <si>
    <t>VZDUCHOTECHNIKA VČ. ZTI a M+R VČ.ELEKTRO SILNOPROUD A STAVEBNÍCH PRACÍ</t>
  </si>
  <si>
    <t>Adiabatické zvlhčovací zařízení pro pracoviště „Lišková“ ve 2.NP</t>
  </si>
  <si>
    <t>Montážní materiál (objímky, závitové tyče, šrouby, matice)</t>
  </si>
  <si>
    <t>Tlaková zkouška potrubí po montáži</t>
  </si>
  <si>
    <t>Uvedení do provozu (oživení) autorizovaným servisem dovozce, komplexní vyzkoušení</t>
  </si>
  <si>
    <t>3. Stavební práce</t>
  </si>
  <si>
    <t>4. Společné položky</t>
  </si>
  <si>
    <t>Projekt pro provádění stavby vč.výrobní dokumentace v profesích VZT (zvlhčování), ZTI, elektro a M+R</t>
  </si>
  <si>
    <t>Adiabatické zvlhčovací zařízení pro pracoviště „Lišková“ ve 2.NP - CENA  CELKEM BEZ DPH</t>
  </si>
  <si>
    <t>Montáž rozvodů demineralizované vody, vč. připojení zvlhčovačů na rozvody demineralizované vody</t>
  </si>
  <si>
    <t>Prostupy pro rozvody demineralizované vody - 2 prostupy průměr 50mm do stěny tl.900mm, 2 prostupy průměr 50mm do stěny tl.150mm, zapravení zajistí STC</t>
  </si>
  <si>
    <t>1. VZDUCHOTECHNIKA (zvlhčování) vč. ZTI</t>
  </si>
  <si>
    <t>Adiabatické zvlhčovací zařízení pro pracoviště „Kugler“ ve 3.NP</t>
  </si>
  <si>
    <t>Adiabatické zvlhčovací zařízení pro pracoviště „Kugler“ ve 3.NP - CENA  CELKEM BEZ DPH</t>
  </si>
  <si>
    <t>Adiabatické zvlhčovací zařízení pro pracoviště digitální tisk v 1.NP</t>
  </si>
  <si>
    <t>Zvlhčování pro pracoviště Lišková</t>
  </si>
  <si>
    <t>Zvlhčování pro pracoviště Kugler</t>
  </si>
  <si>
    <t>Zvlhčování pro pracoviště digitální tisk</t>
  </si>
  <si>
    <t>Adiabatické zvlhčovací zařízení pro pracoviště digitální tisk v 1.NP - CENA  CELKEM BEZ DPH</t>
  </si>
  <si>
    <r>
      <t xml:space="preserve">Adiabatický odstředivý zvlhčovač s integrovaným ventilátorem pro přímé zvlhčování prostoru ABS 3–120 230V (Flair), max. zvlhčovací výkon 6,5 l/hod. Zlhčovací výkon je nastavitelný přepínačem v rozsahu 1 až 6,5 l/h. Napojený na rozvod demineralizované vody. Plynulá regulace výkonu 0-10V z nadřazeného řídícího systému. Vč.hadice G 3/4" délka 1,5m na přívodu demineralizované vody a hadice průměru 10mm délky 1,5m u odpadu. Podrobný popis viz.kapitola 2.1 v technické zprávě.
</t>
    </r>
    <r>
      <rPr>
        <b/>
        <sz val="12"/>
        <rFont val="Times New Roman CE"/>
        <family val="0"/>
      </rPr>
      <t xml:space="preserve">
</t>
    </r>
  </si>
  <si>
    <t xml:space="preserve">Odpad od zvlhčovačů - materiál HT DN32, délka 25m vč.kolínek. Odvod kondenzátu bude napojen do stávajícího odpadu pod parními zvlhčovači nebo do stávajícího odpadu v rohu místnosti vedle trezoru m.č.117. Od zvlhčovače v trezoru bude sveden do stávajícího odpadu, který je přímo v trezoru.  </t>
  </si>
  <si>
    <t xml:space="preserve">Odpad od zvlhčovačů - materiál HT DN32, délka 30m vč.kolínek. Odvod kondenzátu bude bude proveden v materiálu HT DN32 a bude sveden do stávajícího odpadu na pracovišti Kugler – svislé potrubí v bílém lepeném plastu nad dřezem (v rohu u venkovní stěny na zadní dvůr). </t>
  </si>
  <si>
    <t>Prostupy pro rozvody demineralizované vody - 2 prostupy průměr 50mm do stěny tl.200mm, zapravení zajistí STC</t>
  </si>
  <si>
    <t>Prostup pro odpad od zvlhčovače z trezoru a pro přívod cemineralizované vody pro zvlhčovač v trezoru - 2 prostupy o průměru 50mm - trezorová stěna tl.do 200mm, zapravení zajistí STC</t>
  </si>
  <si>
    <t>Odpad od zvlhčovačů - materiál HT DN32, délka 20m vč.kolínek. Odvod kondenzátu bude napojen do stávajícího odpadu na pracovišti digitální tisk. Odpad od zvlhčovače, který bude osazen na místě stávajícího zařízení AirFog, půjde těsně před okny, která jsou neotevíratelná. Odpad před oknem musí být snadno demontovatelný.</t>
  </si>
  <si>
    <t>Prostupy pro rozvody demineralizované vody - 1 prostup průměr 50mm do stěny tl.200mm, zapravení zajistí STC</t>
  </si>
  <si>
    <t>Napojení na stávající potrubí v prostupu mezi 2.NP a 1.NP (na obou stranách prostupu) nebo výměna potrubí v prostupu</t>
  </si>
  <si>
    <t>Potrubí plastové (např.PP-R) DN25</t>
  </si>
  <si>
    <t>Potrubí plastové (např.PP-R) DN25 kolínka 90°</t>
  </si>
  <si>
    <t>Potrubí plastové (např.PP-R) - T kus DN25/20/20</t>
  </si>
  <si>
    <t>Potrubí plastové (např.PP-R) DN20</t>
  </si>
  <si>
    <t>Potrubí plastové (např.PP-R) DN20 kolínka 90°</t>
  </si>
  <si>
    <t>Potrubí plastové (např.PP-R) - T kus DN25/25/20</t>
  </si>
  <si>
    <t>Číslo:</t>
  </si>
  <si>
    <t xml:space="preserve">  Název položky:</t>
  </si>
  <si>
    <t>Počet:</t>
  </si>
  <si>
    <t>Jedn. cena:</t>
  </si>
  <si>
    <t>Celková cena:</t>
  </si>
  <si>
    <t>V-DM</t>
  </si>
  <si>
    <t>Z</t>
  </si>
  <si>
    <t>V-Z</t>
  </si>
  <si>
    <t>Celkem</t>
  </si>
  <si>
    <t>DM</t>
  </si>
  <si>
    <t>kpl</t>
  </si>
  <si>
    <t>Vygenerování proměnných BACnet</t>
  </si>
  <si>
    <t>Montáže a montážní materiál, subdodávky</t>
  </si>
  <si>
    <t>Nové kabely a položení do kabelové trasy, vč trasy</t>
  </si>
  <si>
    <t>(kabely trubky, lišty)</t>
  </si>
  <si>
    <t>m</t>
  </si>
  <si>
    <t>Školení obsluhy</t>
  </si>
  <si>
    <t>Doprava a manipulace, parkování</t>
  </si>
  <si>
    <t>PD k realizaci</t>
  </si>
  <si>
    <t>DSPS - předávací dokumentace k dílu</t>
  </si>
  <si>
    <t>Revize elektroinstalace, protokoly, atesty</t>
  </si>
  <si>
    <t>Pomocný materiál a režijní výkony (rekonstrukce - přetahování a spojkování stávajících kabelů,...)</t>
  </si>
  <si>
    <t xml:space="preserve">Instrumentace </t>
  </si>
  <si>
    <t>Demontáž rušeného zařízení v prostoru a rozvaděči a likvidace odpadu</t>
  </si>
  <si>
    <t>(přednostně umístění do stávajícíéch tras. Pokud to nebude možné, musí být v ceně položky i kabelová trasa pro uložení)</t>
  </si>
  <si>
    <t>Demontáž původní kabeláže a likvidace (dle dispozic, přístupnosti a možností)</t>
  </si>
  <si>
    <t>Bourací práce a přípomoci HSV (průrazy)</t>
  </si>
  <si>
    <t>Zvlhčování, pracoviště LIŠKOVÁ + trezor</t>
  </si>
  <si>
    <t xml:space="preserve">Čidlo relativní vlhlkosti prostorové </t>
  </si>
  <si>
    <t>Prostorový hygrostat s nastavením pod krytem</t>
  </si>
  <si>
    <t>Zvlhčovač ABS3, zapojení</t>
  </si>
  <si>
    <t>DDC, SW a Rozvaděč R-VZT3</t>
  </si>
  <si>
    <t>PLC doplnění I/O modulu pro 2xAI, 3xAO, 2xDI, 3xDO</t>
  </si>
  <si>
    <t>PLC licence pro další I/O modul na sběrnici CAN</t>
  </si>
  <si>
    <t>Rozvaděč R-VZT3 doplnění o 3 stykačové okruhy 1x230V/4A a zapojení všech periférií a DDC</t>
  </si>
  <si>
    <t>Procesní SW pro PLC  (regulace nové technologie - doplnění)</t>
  </si>
  <si>
    <t>Grafické zobrazení pro webserver - doplnění</t>
  </si>
  <si>
    <t>Grafické zobrazení pro centrálu RC-WARE - doplnění</t>
  </si>
  <si>
    <t>Test 1:1 celého zařízení R-VZT3, před započetím úprav - seznam vadných komponentů</t>
  </si>
  <si>
    <t>(vč. verifikace stavu instalace ve vztahu k PD investora)</t>
  </si>
  <si>
    <t>Čidlo teploty a relativní vlhlkosti stávající - demontáž</t>
  </si>
  <si>
    <t>Čidlo teploty a relativní vlhlkosti - montáž do nového umístění</t>
  </si>
  <si>
    <t>Demontáž stávajícího zvlhčovače v trezoru, dohledání napájecího kabelu a jeho zrušení</t>
  </si>
  <si>
    <t>Demontáž regulace stávajícího zvlhčovače a kabeláže v trezoru</t>
  </si>
  <si>
    <t>Nastavení počátečních hodnot, test 1:1, zkoušky - nové zařízení</t>
  </si>
  <si>
    <t>(přednostně umístění do stávajících tras. Pokud to nebude možné, musí být v ceně položky i kabelová trasa pro uložení)</t>
  </si>
  <si>
    <t>Ověření návrhu rozvaděče po změnách, kusová zkouška, štítek</t>
  </si>
  <si>
    <t>Zvlhčování, pracoviště KUGLER + trezor</t>
  </si>
  <si>
    <t>Čidlo relativní vlhlkosti prostorové</t>
  </si>
  <si>
    <t>Zvlhčovač Airwin Boga, zapojení</t>
  </si>
  <si>
    <t>DDC, SW a Rozvaděč R-VZT13</t>
  </si>
  <si>
    <t>PLC doplnění I/O modulu DOMAT pro min 1xAI, 4xAO, 2xDI, 4xDO</t>
  </si>
  <si>
    <t>Zdroj pro zvlhčovač AIRWIN BOGA, trafo 230/48V</t>
  </si>
  <si>
    <t>Rozvaděč R-VZT13 doplnění o 4 stykačové okruhy 1x230V/4A a zapojení všech periférií a DDC</t>
  </si>
  <si>
    <t>Test 1:1 celého zařízení R-VZT13, před započetím úprav - seznam vadných komponentů</t>
  </si>
  <si>
    <t>Zvlhčování, pracoviště DIGITÁLNÍ TISK</t>
  </si>
  <si>
    <t>DDC, SW a Rozvaděč R-VZT11</t>
  </si>
  <si>
    <t>PLC doplnění I/O modulu pro 0xAI, 2xAO, 1xDI, 2xDO</t>
  </si>
  <si>
    <t>Rozvaděč R-VZT11 doplnění o 2 stykačové okruhy 1x230V/4A a zapojení všech periférií a DDC</t>
  </si>
  <si>
    <t>Test 1:1 celého zařízení R-VZT11, před započetím úprav - seznam vadných komponentů</t>
  </si>
  <si>
    <t>Čidlo teploty teploty a relativní vlhlkosti stávající - demontáž</t>
  </si>
  <si>
    <t>Čidlo teploty teploty a relativní vlhlkosti - montáž do nového umístění</t>
  </si>
  <si>
    <t>Nutná požadovaná součinnost investora:</t>
  </si>
  <si>
    <t>Investor zajistí před vlastní realizací (před realizací DPS):</t>
  </si>
  <si>
    <t xml:space="preserve">POUVV pro všechny dotčené prostory - do té doby a v rámci VŘ je uvažováno prostředí NORMÁLNÍ </t>
  </si>
  <si>
    <t>(případné rozdíly budou oceněny po předání POUVV, např v rámci vícenákladů)</t>
  </si>
  <si>
    <t>Poslední platné revize elektroinstalace dotčených elektroinstalací.</t>
  </si>
  <si>
    <t>Protokoly o ověření návrhu a o shodě na dotčené rozvaděče.</t>
  </si>
  <si>
    <t>DSPS k aktuálnímu stavu před rekonstrukcí (se zakreslením všech předchozích změn)</t>
  </si>
  <si>
    <t>Koordinaci v rámci realizace - zajištění provádění montáží v době pracovních dnů 8-16h</t>
  </si>
  <si>
    <t>Vyplnění protokolu o zařazení VTZ podle NV č. 190/2022 Sb a případné ohlášení na TIČR</t>
  </si>
  <si>
    <t>PBŘ dotčených prostor</t>
  </si>
  <si>
    <t>Legenda použitých kódů</t>
  </si>
  <si>
    <t>výměna - dodávka a montáž (odpojení, demontáž, nový dodat a osadit + připojit)</t>
  </si>
  <si>
    <t>dodávka a montáž (dodat a osadit + připojit)</t>
  </si>
  <si>
    <t xml:space="preserve">D </t>
  </si>
  <si>
    <t>jen dodávka</t>
  </si>
  <si>
    <t>jen zapojení</t>
  </si>
  <si>
    <t>výměna - bez dodávky (odpojení, připojení)</t>
  </si>
  <si>
    <t>VÝKAZ VÝMĚR M+R VČ.ELEKTRO SILNOPROUD</t>
  </si>
  <si>
    <t>MaR VÝMĚNA ZVLHČOVÁNÍ LIŠKOVÁ</t>
  </si>
  <si>
    <t>MaR VÝMĚNA ZVLHČOVÁNÍ LIŠKOVÁ CELKEM BEZ DPH</t>
  </si>
  <si>
    <t>MaR VÝMĚNA ZVLHČOVÁNÍ KUGLER</t>
  </si>
  <si>
    <t>MaR VÝMĚNA ZVLHČOVÁNÍ KUGLER CELKEM BEZ DPH</t>
  </si>
  <si>
    <t>MaR VÝMĚNA ZVLHČOVÁNÍ DIGITÁLNÍ TISK</t>
  </si>
  <si>
    <t>MaR VÝMĚNA ZVLHČOVÁNÍ DIGITÁLNÍ TISK CELKEM BEZ DPH</t>
  </si>
  <si>
    <t>VIZ.POLOŽKOVÝ ROZPOČET - ZÁLOŽKA "MaR Lišková"</t>
  </si>
  <si>
    <t>VIZ.POLOŽKOVÝ ROZPOČET - ZÁLOŽKA "MaR Kugler"</t>
  </si>
  <si>
    <t>VIZ.POLOŽKOVÝ ROZPOČET - ZÁLOŽKA "MaR Dig.tisk"</t>
  </si>
  <si>
    <r>
      <t xml:space="preserve">Adiabatický zvlhčovač Airwin Boga </t>
    </r>
    <r>
      <rPr>
        <b/>
        <u val="single"/>
        <sz val="12"/>
        <rFont val="Times New Roman CE"/>
        <family val="0"/>
      </rPr>
      <t>(dodávka STC)</t>
    </r>
    <r>
      <rPr>
        <sz val="12"/>
        <rFont val="Times New Roman CE"/>
        <family val="1"/>
      </rPr>
      <t xml:space="preserve">, zvlhčovací výkon 5 l/hod - </t>
    </r>
    <r>
      <rPr>
        <b/>
        <sz val="12"/>
        <rFont val="Times New Roman CE"/>
        <family val="0"/>
      </rPr>
      <t>CENA POUZE ZA MONTÁŽ</t>
    </r>
  </si>
  <si>
    <t xml:space="preserve">Vygenerování proměnných </t>
  </si>
  <si>
    <t>Státní tiskárna cenin, s. p.
se sídlem Růžová 943/6, Nové Město, 110 00 Praha 1, Česká republika - Instalace adiabatických odstředivých zvlhčovačů s integrovaným ventilátorem pro přímé zvlhčování prostor.</t>
  </si>
</sst>
</file>

<file path=xl/styles.xml><?xml version="1.0" encoding="utf-8"?>
<styleSheet xmlns="http://schemas.openxmlformats.org/spreadsheetml/2006/main">
  <numFmts count="2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mmmmm\-yy"/>
    <numFmt numFmtId="167" formatCode="0.E+00"/>
    <numFmt numFmtId="168" formatCode="&quot;Yes&quot;;&quot;Yes&quot;;&quot;No&quot;"/>
    <numFmt numFmtId="169" formatCode="&quot;True&quot;;&quot;True&quot;;&quot;False&quot;"/>
    <numFmt numFmtId="170" formatCode="&quot;On&quot;;&quot;On&quot;;&quot;Off&quot;"/>
    <numFmt numFmtId="171" formatCode="[$€-2]\ #\ ##,000_);[Red]\([$€-2]\ #\ ##,000\)"/>
    <numFmt numFmtId="172" formatCode="#,##0.00\ &quot;Kč&quot;"/>
    <numFmt numFmtId="173" formatCode="#,##0.000\ &quot;Kč&quot;"/>
    <numFmt numFmtId="174" formatCode="#,##0.0000\ &quot;Kč&quot;"/>
    <numFmt numFmtId="175" formatCode="#,##0.0\ &quot;Kč&quot;"/>
    <numFmt numFmtId="176" formatCode="#,##0\ &quot;Kč&quot;"/>
    <numFmt numFmtId="177" formatCode="d/mm"/>
    <numFmt numFmtId="178" formatCode="[$¥€-2]\ #\ ##,000_);[Red]\([$€-2]\ #\ ##,000\)"/>
    <numFmt numFmtId="179" formatCode="d/mmmm\ yyyy"/>
  </numFmts>
  <fonts count="66">
    <font>
      <sz val="12"/>
      <name val="Times New Roman CE"/>
      <family val="1"/>
    </font>
    <font>
      <sz val="10"/>
      <name val="Arial CE"/>
      <family val="0"/>
    </font>
    <font>
      <b/>
      <sz val="12"/>
      <name val="Times New Roman CE"/>
      <family val="1"/>
    </font>
    <font>
      <i/>
      <sz val="12"/>
      <name val="Times New Roman CE"/>
      <family val="1"/>
    </font>
    <font>
      <u val="single"/>
      <sz val="12"/>
      <name val="Times New Roman CE"/>
      <family val="1"/>
    </font>
    <font>
      <sz val="12"/>
      <color indexed="8"/>
      <name val="Times New Roman CE"/>
      <family val="1"/>
    </font>
    <font>
      <b/>
      <i/>
      <sz val="10"/>
      <name val="Times New Roman CE"/>
      <family val="1"/>
    </font>
    <font>
      <sz val="10"/>
      <name val="Times New Roman CE"/>
      <family val="1"/>
    </font>
    <font>
      <i/>
      <sz val="8"/>
      <name val="Times New Roman CE"/>
      <family val="1"/>
    </font>
    <font>
      <b/>
      <sz val="10"/>
      <name val="Times New Roman CE"/>
      <family val="1"/>
    </font>
    <font>
      <b/>
      <i/>
      <sz val="12"/>
      <name val="Times New Roman CE"/>
      <family val="1"/>
    </font>
    <font>
      <b/>
      <u val="single"/>
      <sz val="12"/>
      <name val="Times New Roman CE"/>
      <family val="1"/>
    </font>
    <font>
      <sz val="12"/>
      <name val="TechnicLite"/>
      <family val="0"/>
    </font>
    <font>
      <b/>
      <u val="single"/>
      <sz val="12"/>
      <color indexed="8"/>
      <name val="Times New Roman CE"/>
      <family val="1"/>
    </font>
    <font>
      <u val="single"/>
      <sz val="12"/>
      <color indexed="12"/>
      <name val="Times New Roman CE"/>
      <family val="1"/>
    </font>
    <font>
      <u val="single"/>
      <sz val="12"/>
      <color indexed="36"/>
      <name val="Times New Roman CE"/>
      <family val="1"/>
    </font>
    <font>
      <sz val="12"/>
      <name val="Times New Roman"/>
      <family val="1"/>
    </font>
    <font>
      <sz val="10"/>
      <name val="Helv"/>
      <family val="0"/>
    </font>
    <font>
      <b/>
      <u val="single"/>
      <sz val="12"/>
      <name val="Times New Roman"/>
      <family val="1"/>
    </font>
    <font>
      <sz val="8"/>
      <name val="Arial CE"/>
      <family val="2"/>
    </font>
    <font>
      <sz val="16"/>
      <name val="Times New Roman CE"/>
      <family val="0"/>
    </font>
    <font>
      <sz val="10"/>
      <name val="Arial"/>
      <family val="2"/>
    </font>
    <font>
      <b/>
      <u val="single"/>
      <sz val="14"/>
      <name val="Times New Roman CE"/>
      <family val="0"/>
    </font>
    <font>
      <b/>
      <sz val="16"/>
      <name val="Times New Roman CE"/>
      <family val="0"/>
    </font>
    <font>
      <b/>
      <sz val="12"/>
      <name val="Times New Roman"/>
      <family val="1"/>
    </font>
    <font>
      <sz val="9"/>
      <name val="Arial"/>
      <family val="2"/>
    </font>
    <font>
      <b/>
      <u val="single"/>
      <sz val="14"/>
      <name val="Times New Roman"/>
      <family val="1"/>
    </font>
    <font>
      <b/>
      <sz val="10"/>
      <name val="Futura LtCn BT"/>
      <family val="0"/>
    </font>
    <font>
      <b/>
      <u val="single"/>
      <sz val="10"/>
      <name val="Arial CE"/>
      <family val="0"/>
    </font>
    <font>
      <b/>
      <sz val="10"/>
      <name val="Arial CE"/>
      <family val="0"/>
    </font>
    <font>
      <b/>
      <sz val="8"/>
      <name val="Arial CE"/>
      <family val="0"/>
    </font>
    <font>
      <sz val="8"/>
      <name val="Arial"/>
      <family val="2"/>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theme="0" tint="-0.24997000396251678"/>
        <bgColor indexed="64"/>
      </patternFill>
    </fill>
  </fills>
  <borders count="3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8"/>
      </left>
      <right style="thin">
        <color indexed="8"/>
      </right>
      <top>
        <color indexed="63"/>
      </top>
      <bottom style="medium">
        <color indexed="8"/>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style="thin"/>
      <right style="thin"/>
      <top>
        <color indexed="63"/>
      </top>
      <bottom style="thin"/>
    </border>
    <border>
      <left/>
      <right/>
      <top style="thin"/>
      <bottom style="thin"/>
    </border>
    <border>
      <left/>
      <right style="thin"/>
      <top style="thin"/>
      <bottom style="thin"/>
    </border>
    <border>
      <left/>
      <right/>
      <top style="thin"/>
      <bottom/>
    </border>
    <border>
      <left style="thin"/>
      <right style="thin"/>
      <top>
        <color indexed="63"/>
      </top>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thin"/>
      <right/>
      <top/>
      <bottom/>
    </border>
    <border>
      <left style="thin"/>
      <right style="thin"/>
      <top style="medium"/>
      <bottom>
        <color indexed="63"/>
      </bottom>
    </border>
    <border>
      <left>
        <color indexed="63"/>
      </left>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style="medium"/>
      <top style="medium"/>
      <bottom style="medium"/>
    </border>
    <border>
      <left>
        <color indexed="63"/>
      </left>
      <right>
        <color indexed="63"/>
      </right>
      <top>
        <color indexed="63"/>
      </top>
      <bottom style="medium"/>
    </border>
    <border>
      <left style="medium"/>
      <right>
        <color indexed="63"/>
      </right>
      <top style="medium"/>
      <bottom style="mediu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0" borderId="1" applyNumberFormat="0" applyFill="0" applyAlignment="0" applyProtection="0"/>
    <xf numFmtId="165" fontId="1" fillId="0" borderId="0" applyFont="0" applyFill="0" applyBorder="0" applyAlignment="0" applyProtection="0"/>
    <xf numFmtId="164" fontId="1" fillId="0" borderId="0" applyFont="0" applyFill="0" applyBorder="0" applyAlignment="0" applyProtection="0"/>
    <xf numFmtId="0" fontId="14" fillId="0" borderId="0" applyNumberFormat="0" applyFill="0" applyBorder="0" applyAlignment="0" applyProtection="0"/>
    <xf numFmtId="0" fontId="52" fillId="20"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1" borderId="0" applyNumberFormat="0" applyBorder="0" applyAlignment="0" applyProtection="0"/>
    <xf numFmtId="0" fontId="1" fillId="0" borderId="0">
      <alignment/>
      <protection/>
    </xf>
    <xf numFmtId="0" fontId="19" fillId="0" borderId="6">
      <alignment horizontal="center" vertical="center" wrapText="1"/>
      <protection/>
    </xf>
    <xf numFmtId="0" fontId="15" fillId="0" borderId="0" applyNumberFormat="0" applyFill="0" applyBorder="0" applyAlignment="0" applyProtection="0"/>
    <xf numFmtId="0" fontId="0" fillId="22" borderId="7" applyNumberFormat="0" applyFont="0" applyAlignment="0" applyProtection="0"/>
    <xf numFmtId="9" fontId="1" fillId="0" borderId="0" applyFont="0" applyFill="0" applyBorder="0" applyAlignment="0" applyProtection="0"/>
    <xf numFmtId="0" fontId="58" fillId="0" borderId="8" applyNumberFormat="0" applyFill="0" applyAlignment="0" applyProtection="0"/>
    <xf numFmtId="0" fontId="59" fillId="23" borderId="0" applyNumberFormat="0" applyBorder="0" applyAlignment="0" applyProtection="0"/>
    <xf numFmtId="0" fontId="17" fillId="0" borderId="0">
      <alignment/>
      <protection/>
    </xf>
    <xf numFmtId="0" fontId="60" fillId="24" borderId="0" applyNumberFormat="0" applyBorder="0" applyAlignment="0" applyProtection="0"/>
    <xf numFmtId="0" fontId="61" fillId="0" borderId="0" applyNumberFormat="0" applyFill="0" applyBorder="0" applyAlignment="0" applyProtection="0"/>
    <xf numFmtId="0" fontId="62" fillId="25" borderId="9" applyNumberFormat="0" applyAlignment="0" applyProtection="0"/>
    <xf numFmtId="0" fontId="63" fillId="26" borderId="9" applyNumberFormat="0" applyAlignment="0" applyProtection="0"/>
    <xf numFmtId="0" fontId="64" fillId="26" borderId="10" applyNumberFormat="0" applyAlignment="0" applyProtection="0"/>
    <xf numFmtId="0" fontId="65" fillId="0" borderId="0" applyNumberFormat="0" applyFill="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cellStyleXfs>
  <cellXfs count="227">
    <xf numFmtId="0" fontId="0" fillId="0" borderId="0" xfId="0" applyAlignment="1">
      <alignment/>
    </xf>
    <xf numFmtId="0" fontId="2" fillId="0" borderId="0" xfId="0" applyFont="1" applyAlignment="1">
      <alignment/>
    </xf>
    <xf numFmtId="0" fontId="0" fillId="0" borderId="0" xfId="0" applyBorder="1" applyAlignment="1">
      <alignment/>
    </xf>
    <xf numFmtId="0" fontId="4" fillId="0" borderId="0" xfId="0" applyFont="1" applyBorder="1" applyAlignment="1">
      <alignment/>
    </xf>
    <xf numFmtId="0" fontId="5" fillId="0" borderId="0" xfId="0" applyFont="1" applyBorder="1" applyAlignment="1">
      <alignment/>
    </xf>
    <xf numFmtId="0" fontId="0" fillId="0" borderId="0" xfId="0" applyBorder="1" applyAlignment="1">
      <alignment wrapText="1"/>
    </xf>
    <xf numFmtId="0" fontId="0" fillId="0" borderId="0" xfId="0" applyFont="1" applyBorder="1" applyAlignment="1">
      <alignment/>
    </xf>
    <xf numFmtId="0" fontId="8" fillId="0" borderId="0" xfId="0" applyFont="1" applyBorder="1" applyAlignment="1">
      <alignment/>
    </xf>
    <xf numFmtId="0" fontId="11" fillId="0" borderId="0" xfId="0" applyFont="1" applyBorder="1" applyAlignment="1">
      <alignment/>
    </xf>
    <xf numFmtId="0" fontId="3" fillId="0" borderId="0" xfId="0" applyFont="1" applyBorder="1" applyAlignment="1">
      <alignment/>
    </xf>
    <xf numFmtId="0" fontId="13" fillId="0" borderId="0" xfId="0" applyFont="1" applyBorder="1" applyAlignment="1">
      <alignment/>
    </xf>
    <xf numFmtId="0" fontId="6" fillId="0" borderId="0" xfId="0" applyFont="1" applyBorder="1" applyAlignment="1">
      <alignment/>
    </xf>
    <xf numFmtId="0" fontId="10" fillId="0" borderId="0" xfId="0" applyFont="1" applyBorder="1" applyAlignment="1">
      <alignment horizontal="center"/>
    </xf>
    <xf numFmtId="0" fontId="2" fillId="0" borderId="0" xfId="0" applyFont="1" applyBorder="1" applyAlignment="1">
      <alignment horizontal="center" vertical="center"/>
    </xf>
    <xf numFmtId="0" fontId="0" fillId="0" borderId="0" xfId="0" applyAlignment="1">
      <alignment vertical="center"/>
    </xf>
    <xf numFmtId="0" fontId="0" fillId="0" borderId="0" xfId="0" applyBorder="1" applyAlignment="1">
      <alignment vertical="top"/>
    </xf>
    <xf numFmtId="0" fontId="3" fillId="0" borderId="0" xfId="0" applyFont="1" applyBorder="1" applyAlignment="1">
      <alignment vertical="top"/>
    </xf>
    <xf numFmtId="0" fontId="12" fillId="0" borderId="0" xfId="0" applyFont="1" applyBorder="1" applyAlignment="1">
      <alignment vertical="top"/>
    </xf>
    <xf numFmtId="0" fontId="0" fillId="0" borderId="0" xfId="0" applyFont="1" applyBorder="1" applyAlignment="1">
      <alignment vertical="top"/>
    </xf>
    <xf numFmtId="0" fontId="5" fillId="0" borderId="0" xfId="0" applyFont="1" applyBorder="1" applyAlignment="1">
      <alignment vertical="top"/>
    </xf>
    <xf numFmtId="0" fontId="4" fillId="0" borderId="0" xfId="0" applyFont="1" applyBorder="1" applyAlignment="1">
      <alignment vertical="top"/>
    </xf>
    <xf numFmtId="0" fontId="0" fillId="0" borderId="0" xfId="0" applyBorder="1" applyAlignment="1">
      <alignment vertical="top" wrapText="1"/>
    </xf>
    <xf numFmtId="0" fontId="6" fillId="0" borderId="0" xfId="0" applyFont="1" applyBorder="1" applyAlignment="1">
      <alignment vertical="top"/>
    </xf>
    <xf numFmtId="0" fontId="8" fillId="0" borderId="0" xfId="0" applyFont="1" applyBorder="1" applyAlignment="1">
      <alignment vertical="top"/>
    </xf>
    <xf numFmtId="0" fontId="10" fillId="0" borderId="0" xfId="0" applyFont="1" applyBorder="1" applyAlignment="1">
      <alignment horizontal="center" vertical="top"/>
    </xf>
    <xf numFmtId="0" fontId="2" fillId="0" borderId="0" xfId="0" applyFont="1" applyBorder="1" applyAlignment="1">
      <alignment horizontal="center" vertical="top"/>
    </xf>
    <xf numFmtId="0" fontId="11" fillId="0" borderId="0" xfId="0" applyFont="1" applyBorder="1" applyAlignment="1">
      <alignment vertical="top"/>
    </xf>
    <xf numFmtId="0" fontId="23" fillId="0" borderId="0" xfId="0" applyFont="1" applyFill="1" applyBorder="1" applyAlignment="1">
      <alignment horizontal="center" vertical="center"/>
    </xf>
    <xf numFmtId="0" fontId="20" fillId="0" borderId="0" xfId="0" applyFont="1" applyBorder="1" applyAlignment="1">
      <alignment vertical="center"/>
    </xf>
    <xf numFmtId="0" fontId="2" fillId="0" borderId="11" xfId="0" applyFont="1" applyBorder="1" applyAlignment="1">
      <alignment horizontal="center" vertical="center"/>
    </xf>
    <xf numFmtId="172" fontId="2" fillId="0" borderId="12" xfId="0" applyNumberFormat="1" applyFont="1" applyBorder="1" applyAlignment="1">
      <alignment horizontal="center" vertical="center" wrapText="1"/>
    </xf>
    <xf numFmtId="0" fontId="23"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172" fontId="0" fillId="0" borderId="15" xfId="0" applyNumberFormat="1" applyBorder="1" applyAlignment="1">
      <alignment vertical="center"/>
    </xf>
    <xf numFmtId="172" fontId="0" fillId="0" borderId="16" xfId="0" applyNumberFormat="1" applyBorder="1" applyAlignment="1">
      <alignment vertical="center"/>
    </xf>
    <xf numFmtId="172" fontId="2" fillId="0" borderId="16" xfId="0" applyNumberFormat="1" applyFont="1" applyBorder="1" applyAlignment="1">
      <alignment vertical="center"/>
    </xf>
    <xf numFmtId="0" fontId="23" fillId="0" borderId="0" xfId="0" applyFont="1" applyAlignment="1">
      <alignment horizontal="center" vertical="center" wrapText="1"/>
    </xf>
    <xf numFmtId="0" fontId="20" fillId="0" borderId="0" xfId="0" applyFont="1" applyAlignment="1">
      <alignment vertical="center" wrapText="1"/>
    </xf>
    <xf numFmtId="0" fontId="1" fillId="0" borderId="0" xfId="46">
      <alignment/>
      <protection/>
    </xf>
    <xf numFmtId="49" fontId="1" fillId="0" borderId="0" xfId="46" applyNumberFormat="1">
      <alignment/>
      <protection/>
    </xf>
    <xf numFmtId="49" fontId="27" fillId="33" borderId="14" xfId="46" applyNumberFormat="1" applyFont="1" applyFill="1" applyBorder="1" applyAlignment="1">
      <alignment horizontal="center" vertical="center"/>
      <protection/>
    </xf>
    <xf numFmtId="0" fontId="27" fillId="33" borderId="14" xfId="46" applyFont="1" applyFill="1" applyBorder="1" applyAlignment="1">
      <alignment vertical="center"/>
      <protection/>
    </xf>
    <xf numFmtId="0" fontId="27" fillId="33" borderId="17" xfId="46" applyFont="1" applyFill="1" applyBorder="1" applyAlignment="1">
      <alignment vertical="center"/>
      <protection/>
    </xf>
    <xf numFmtId="0" fontId="27" fillId="33" borderId="18" xfId="46" applyFont="1" applyFill="1" applyBorder="1" applyAlignment="1">
      <alignment vertical="center"/>
      <protection/>
    </xf>
    <xf numFmtId="0" fontId="27" fillId="33" borderId="17" xfId="46" applyFont="1" applyFill="1" applyBorder="1" applyAlignment="1">
      <alignment horizontal="center" vertical="center"/>
      <protection/>
    </xf>
    <xf numFmtId="0" fontId="27" fillId="33" borderId="15" xfId="46" applyFont="1" applyFill="1" applyBorder="1" applyAlignment="1">
      <alignment horizontal="center" vertical="center"/>
      <protection/>
    </xf>
    <xf numFmtId="0" fontId="27" fillId="33" borderId="18" xfId="46" applyFont="1" applyFill="1" applyBorder="1" applyAlignment="1">
      <alignment horizontal="center" vertical="center"/>
      <protection/>
    </xf>
    <xf numFmtId="2" fontId="1" fillId="0" borderId="0" xfId="46" applyNumberFormat="1">
      <alignment/>
      <protection/>
    </xf>
    <xf numFmtId="172" fontId="1" fillId="0" borderId="0" xfId="46" applyNumberFormat="1">
      <alignment/>
      <protection/>
    </xf>
    <xf numFmtId="49" fontId="29" fillId="0" borderId="0" xfId="46" applyNumberFormat="1" applyFont="1">
      <alignment/>
      <protection/>
    </xf>
    <xf numFmtId="0" fontId="30" fillId="0" borderId="0" xfId="46" applyFont="1">
      <alignment/>
      <protection/>
    </xf>
    <xf numFmtId="0" fontId="29" fillId="0" borderId="0" xfId="46" applyFont="1">
      <alignment/>
      <protection/>
    </xf>
    <xf numFmtId="172" fontId="29" fillId="0" borderId="0" xfId="46" applyNumberFormat="1" applyFont="1" applyAlignment="1">
      <alignment horizontal="right"/>
      <protection/>
    </xf>
    <xf numFmtId="49" fontId="28" fillId="0" borderId="0" xfId="46" applyNumberFormat="1" applyFont="1">
      <alignment/>
      <protection/>
    </xf>
    <xf numFmtId="49" fontId="28" fillId="0" borderId="0" xfId="46" applyNumberFormat="1" applyFont="1" applyFill="1">
      <alignment/>
      <protection/>
    </xf>
    <xf numFmtId="0" fontId="1" fillId="0" borderId="0" xfId="46" applyFill="1">
      <alignment/>
      <protection/>
    </xf>
    <xf numFmtId="0" fontId="19" fillId="0" borderId="0" xfId="46" applyFont="1" applyFill="1">
      <alignment/>
      <protection/>
    </xf>
    <xf numFmtId="0" fontId="1" fillId="0" borderId="0" xfId="46" applyFont="1" applyFill="1">
      <alignment/>
      <protection/>
    </xf>
    <xf numFmtId="172" fontId="1" fillId="0" borderId="0" xfId="46" applyNumberFormat="1" applyFill="1">
      <alignment/>
      <protection/>
    </xf>
    <xf numFmtId="49" fontId="1" fillId="0" borderId="0" xfId="46" applyNumberFormat="1" applyFill="1">
      <alignment/>
      <protection/>
    </xf>
    <xf numFmtId="49" fontId="29" fillId="0" borderId="19" xfId="46" applyNumberFormat="1" applyFont="1" applyFill="1" applyBorder="1">
      <alignment/>
      <protection/>
    </xf>
    <xf numFmtId="0" fontId="30" fillId="0" borderId="19" xfId="46" applyFont="1" applyFill="1" applyBorder="1">
      <alignment/>
      <protection/>
    </xf>
    <xf numFmtId="0" fontId="29" fillId="0" borderId="19" xfId="46" applyFont="1" applyFill="1" applyBorder="1">
      <alignment/>
      <protection/>
    </xf>
    <xf numFmtId="49" fontId="29" fillId="0" borderId="0" xfId="46" applyNumberFormat="1" applyFont="1" applyFill="1">
      <alignment/>
      <protection/>
    </xf>
    <xf numFmtId="0" fontId="30" fillId="0" borderId="0" xfId="46" applyFont="1" applyFill="1">
      <alignment/>
      <protection/>
    </xf>
    <xf numFmtId="0" fontId="29" fillId="0" borderId="0" xfId="46" applyFont="1" applyFill="1">
      <alignment/>
      <protection/>
    </xf>
    <xf numFmtId="172" fontId="29" fillId="0" borderId="0" xfId="46" applyNumberFormat="1" applyFont="1" applyFill="1" applyAlignment="1">
      <alignment horizontal="right"/>
      <protection/>
    </xf>
    <xf numFmtId="0" fontId="19" fillId="0" borderId="0" xfId="46" applyFont="1" applyFill="1">
      <alignment/>
      <protection/>
    </xf>
    <xf numFmtId="0" fontId="31" fillId="0" borderId="0" xfId="46" applyFont="1" applyFill="1">
      <alignment/>
      <protection/>
    </xf>
    <xf numFmtId="49" fontId="29" fillId="34" borderId="0" xfId="46" applyNumberFormat="1" applyFont="1" applyFill="1">
      <alignment/>
      <protection/>
    </xf>
    <xf numFmtId="0" fontId="30" fillId="34" borderId="0" xfId="46" applyFont="1" applyFill="1">
      <alignment/>
      <protection/>
    </xf>
    <xf numFmtId="0" fontId="29" fillId="34" borderId="0" xfId="46" applyFont="1" applyFill="1">
      <alignment/>
      <protection/>
    </xf>
    <xf numFmtId="172" fontId="29" fillId="34" borderId="0" xfId="46" applyNumberFormat="1" applyFont="1" applyFill="1" applyAlignment="1">
      <alignment horizontal="right"/>
      <protection/>
    </xf>
    <xf numFmtId="172" fontId="0" fillId="0" borderId="20" xfId="0" applyNumberFormat="1" applyBorder="1" applyAlignment="1" applyProtection="1">
      <alignment vertical="top"/>
      <protection locked="0"/>
    </xf>
    <xf numFmtId="172" fontId="0" fillId="0" borderId="20" xfId="0" applyNumberFormat="1" applyBorder="1" applyAlignment="1" applyProtection="1">
      <alignment/>
      <protection locked="0"/>
    </xf>
    <xf numFmtId="172" fontId="1" fillId="0" borderId="0" xfId="46" applyNumberFormat="1" applyFill="1" applyProtection="1">
      <alignment/>
      <protection locked="0"/>
    </xf>
    <xf numFmtId="0" fontId="0" fillId="0" borderId="0" xfId="0" applyAlignment="1" applyProtection="1">
      <alignment/>
      <protection/>
    </xf>
    <xf numFmtId="49" fontId="2" fillId="0" borderId="21" xfId="0" applyNumberFormat="1" applyFont="1" applyBorder="1" applyAlignment="1" applyProtection="1">
      <alignment horizontal="center" vertical="center" wrapText="1"/>
      <protection/>
    </xf>
    <xf numFmtId="0" fontId="2" fillId="0" borderId="22" xfId="0" applyFont="1" applyBorder="1" applyAlignment="1" applyProtection="1">
      <alignment horizontal="center" vertical="center"/>
      <protection/>
    </xf>
    <xf numFmtId="0" fontId="2" fillId="0" borderId="22" xfId="0" applyFont="1" applyBorder="1" applyAlignment="1" applyProtection="1">
      <alignment horizontal="center" vertical="center" wrapText="1"/>
      <protection/>
    </xf>
    <xf numFmtId="0" fontId="2" fillId="0" borderId="23" xfId="0" applyFont="1" applyBorder="1" applyAlignment="1" applyProtection="1">
      <alignment horizontal="center" vertical="center"/>
      <protection/>
    </xf>
    <xf numFmtId="172" fontId="2" fillId="0" borderId="22" xfId="0" applyNumberFormat="1" applyFont="1" applyBorder="1" applyAlignment="1" applyProtection="1">
      <alignment horizontal="center" vertical="center" wrapText="1"/>
      <protection/>
    </xf>
    <xf numFmtId="172" fontId="2" fillId="0" borderId="24" xfId="0" applyNumberFormat="1" applyFont="1" applyBorder="1" applyAlignment="1" applyProtection="1">
      <alignment horizontal="center" vertical="center" wrapText="1"/>
      <protection/>
    </xf>
    <xf numFmtId="0" fontId="2" fillId="0" borderId="0" xfId="0" applyFont="1" applyAlignment="1" applyProtection="1">
      <alignment/>
      <protection/>
    </xf>
    <xf numFmtId="49" fontId="0" fillId="0" borderId="25" xfId="0" applyNumberFormat="1" applyBorder="1" applyAlignment="1" applyProtection="1">
      <alignment horizontal="center"/>
      <protection/>
    </xf>
    <xf numFmtId="0" fontId="2" fillId="0" borderId="26" xfId="0" applyFont="1" applyBorder="1" applyAlignment="1" applyProtection="1">
      <alignment vertical="top" wrapText="1"/>
      <protection/>
    </xf>
    <xf numFmtId="0" fontId="21" fillId="0" borderId="27" xfId="0" applyFont="1" applyBorder="1" applyAlignment="1" applyProtection="1">
      <alignment horizontal="left"/>
      <protection/>
    </xf>
    <xf numFmtId="0" fontId="0" fillId="0" borderId="20" xfId="0" applyBorder="1" applyAlignment="1" applyProtection="1">
      <alignment/>
      <protection/>
    </xf>
    <xf numFmtId="0" fontId="0" fillId="0" borderId="28" xfId="0" applyBorder="1" applyAlignment="1" applyProtection="1">
      <alignment/>
      <protection/>
    </xf>
    <xf numFmtId="0" fontId="21" fillId="0" borderId="20" xfId="0" applyFont="1" applyBorder="1" applyAlignment="1" applyProtection="1">
      <alignment horizontal="left"/>
      <protection/>
    </xf>
    <xf numFmtId="0" fontId="26" fillId="0" borderId="20" xfId="0" applyFont="1" applyBorder="1" applyAlignment="1" applyProtection="1">
      <alignment horizontal="center" vertical="center" wrapText="1"/>
      <protection/>
    </xf>
    <xf numFmtId="0" fontId="22" fillId="0" borderId="26" xfId="0" applyFont="1" applyBorder="1" applyAlignment="1" applyProtection="1">
      <alignment horizontal="center" vertical="top" wrapText="1"/>
      <protection/>
    </xf>
    <xf numFmtId="49" fontId="0" fillId="0" borderId="25" xfId="0" applyNumberFormat="1" applyBorder="1" applyAlignment="1" applyProtection="1">
      <alignment horizontal="center" vertical="top"/>
      <protection/>
    </xf>
    <xf numFmtId="49" fontId="0" fillId="0" borderId="26" xfId="0" applyNumberFormat="1" applyBorder="1" applyAlignment="1" applyProtection="1">
      <alignment vertical="top" wrapText="1"/>
      <protection/>
    </xf>
    <xf numFmtId="0" fontId="0" fillId="0" borderId="20" xfId="0" applyBorder="1" applyAlignment="1" applyProtection="1">
      <alignment horizontal="center" vertical="top"/>
      <protection/>
    </xf>
    <xf numFmtId="172" fontId="0" fillId="0" borderId="28" xfId="0" applyNumberFormat="1" applyBorder="1" applyAlignment="1" applyProtection="1">
      <alignment vertical="top"/>
      <protection/>
    </xf>
    <xf numFmtId="0" fontId="0" fillId="0" borderId="26" xfId="0" applyBorder="1" applyAlignment="1" applyProtection="1">
      <alignment vertical="top" wrapText="1"/>
      <protection/>
    </xf>
    <xf numFmtId="0" fontId="0" fillId="0" borderId="20" xfId="0" applyBorder="1" applyAlignment="1" applyProtection="1">
      <alignment horizontal="center"/>
      <protection/>
    </xf>
    <xf numFmtId="172" fontId="0" fillId="0" borderId="20" xfId="0" applyNumberFormat="1" applyBorder="1" applyAlignment="1" applyProtection="1">
      <alignment/>
      <protection/>
    </xf>
    <xf numFmtId="172" fontId="0" fillId="0" borderId="28" xfId="0" applyNumberFormat="1" applyBorder="1" applyAlignment="1" applyProtection="1">
      <alignment/>
      <protection/>
    </xf>
    <xf numFmtId="0" fontId="0" fillId="0" borderId="0" xfId="0" applyAlignment="1" applyProtection="1">
      <alignment vertical="center"/>
      <protection/>
    </xf>
    <xf numFmtId="49" fontId="16" fillId="0" borderId="29" xfId="47" applyNumberFormat="1" applyFont="1" applyBorder="1" applyProtection="1">
      <alignment horizontal="center" vertical="center" wrapText="1"/>
      <protection/>
    </xf>
    <xf numFmtId="0" fontId="16" fillId="0" borderId="20" xfId="47" applyFont="1" applyBorder="1" applyAlignment="1" applyProtection="1">
      <alignment horizontal="left" vertical="center" wrapText="1"/>
      <protection/>
    </xf>
    <xf numFmtId="0" fontId="16" fillId="0" borderId="20" xfId="47" applyFont="1" applyBorder="1" applyProtection="1">
      <alignment horizontal="center" vertical="center" wrapText="1"/>
      <protection/>
    </xf>
    <xf numFmtId="0" fontId="16" fillId="0" borderId="20" xfId="0" applyFont="1" applyBorder="1" applyAlignment="1" applyProtection="1">
      <alignment horizontal="center" vertical="center" wrapText="1"/>
      <protection/>
    </xf>
    <xf numFmtId="0" fontId="16" fillId="0" borderId="30" xfId="0" applyFont="1" applyBorder="1" applyAlignment="1" applyProtection="1">
      <alignment horizontal="center" vertical="center" wrapText="1"/>
      <protection/>
    </xf>
    <xf numFmtId="0" fontId="21" fillId="0" borderId="0" xfId="0" applyFont="1" applyAlignment="1" applyProtection="1">
      <alignment vertical="center"/>
      <protection/>
    </xf>
    <xf numFmtId="0" fontId="21" fillId="0" borderId="0" xfId="0" applyFont="1" applyAlignment="1" applyProtection="1">
      <alignment vertical="center" wrapText="1"/>
      <protection/>
    </xf>
    <xf numFmtId="49" fontId="16" fillId="0" borderId="29" xfId="47" applyNumberFormat="1" applyFont="1" applyBorder="1" applyProtection="1" quotePrefix="1">
      <alignment horizontal="center" vertical="center" wrapText="1"/>
      <protection/>
    </xf>
    <xf numFmtId="177" fontId="16" fillId="0" borderId="20" xfId="47" applyNumberFormat="1" applyFont="1" applyBorder="1" applyProtection="1">
      <alignment horizontal="center" vertical="center" wrapText="1"/>
      <protection/>
    </xf>
    <xf numFmtId="0" fontId="25" fillId="0" borderId="0" xfId="0" applyFont="1" applyAlignment="1" applyProtection="1">
      <alignment vertical="center" wrapText="1"/>
      <protection/>
    </xf>
    <xf numFmtId="177" fontId="16" fillId="0" borderId="29" xfId="47" applyNumberFormat="1" applyFont="1" applyBorder="1" applyProtection="1" quotePrefix="1">
      <alignment horizontal="center" vertical="center" wrapText="1"/>
      <protection/>
    </xf>
    <xf numFmtId="0" fontId="24" fillId="0" borderId="20" xfId="47" applyFont="1" applyBorder="1" applyAlignment="1" applyProtection="1">
      <alignment horizontal="left" vertical="center" wrapText="1"/>
      <protection/>
    </xf>
    <xf numFmtId="0" fontId="16" fillId="0" borderId="20" xfId="0" applyFont="1" applyBorder="1" applyAlignment="1" applyProtection="1">
      <alignment vertical="center" wrapText="1"/>
      <protection/>
    </xf>
    <xf numFmtId="0" fontId="1" fillId="0" borderId="0" xfId="0" applyFont="1" applyAlignment="1" applyProtection="1">
      <alignment vertical="center" wrapText="1"/>
      <protection/>
    </xf>
    <xf numFmtId="0" fontId="0" fillId="0" borderId="26" xfId="0" applyFont="1" applyBorder="1" applyAlignment="1" applyProtection="1">
      <alignment vertical="top" wrapText="1"/>
      <protection/>
    </xf>
    <xf numFmtId="0" fontId="16" fillId="0" borderId="20" xfId="0" applyFont="1" applyBorder="1" applyAlignment="1" applyProtection="1">
      <alignment horizontal="center"/>
      <protection/>
    </xf>
    <xf numFmtId="0" fontId="16" fillId="0" borderId="20" xfId="0" applyFont="1" applyBorder="1" applyAlignment="1" applyProtection="1">
      <alignment horizontal="center" wrapText="1"/>
      <protection/>
    </xf>
    <xf numFmtId="0" fontId="16" fillId="0" borderId="26" xfId="0" applyFont="1" applyBorder="1" applyAlignment="1" applyProtection="1">
      <alignment vertical="top" wrapText="1"/>
      <protection/>
    </xf>
    <xf numFmtId="0" fontId="16" fillId="0" borderId="20" xfId="0" applyFont="1" applyBorder="1" applyAlignment="1" applyProtection="1">
      <alignment wrapText="1"/>
      <protection/>
    </xf>
    <xf numFmtId="49" fontId="0" fillId="0" borderId="31" xfId="0" applyNumberFormat="1" applyBorder="1" applyAlignment="1" applyProtection="1">
      <alignment horizontal="center" vertical="top"/>
      <protection/>
    </xf>
    <xf numFmtId="0" fontId="18" fillId="0" borderId="32" xfId="0" applyFont="1" applyBorder="1" applyAlignment="1" applyProtection="1">
      <alignment vertical="top" wrapText="1"/>
      <protection/>
    </xf>
    <xf numFmtId="0" fontId="16" fillId="0" borderId="33" xfId="0" applyFont="1" applyBorder="1" applyAlignment="1" applyProtection="1">
      <alignment horizontal="center"/>
      <protection/>
    </xf>
    <xf numFmtId="0" fontId="0" fillId="0" borderId="33" xfId="0" applyBorder="1" applyAlignment="1" applyProtection="1">
      <alignment/>
      <protection/>
    </xf>
    <xf numFmtId="0" fontId="0" fillId="0" borderId="34" xfId="0" applyBorder="1" applyAlignment="1" applyProtection="1">
      <alignment/>
      <protection/>
    </xf>
    <xf numFmtId="0" fontId="0" fillId="0" borderId="35" xfId="0" applyBorder="1" applyAlignment="1" applyProtection="1">
      <alignment/>
      <protection/>
    </xf>
    <xf numFmtId="172" fontId="0" fillId="0" borderId="36" xfId="0" applyNumberFormat="1" applyBorder="1" applyAlignment="1" applyProtection="1">
      <alignment/>
      <protection/>
    </xf>
    <xf numFmtId="49" fontId="0" fillId="0" borderId="0" xfId="0" applyNumberFormat="1" applyAlignment="1" applyProtection="1">
      <alignment horizontal="center" vertical="top"/>
      <protection/>
    </xf>
    <xf numFmtId="0" fontId="0" fillId="0" borderId="0" xfId="0" applyAlignment="1" applyProtection="1">
      <alignment vertical="top"/>
      <protection/>
    </xf>
    <xf numFmtId="0" fontId="0" fillId="0" borderId="0" xfId="0" applyAlignment="1" applyProtection="1">
      <alignment horizontal="center" vertical="top"/>
      <protection/>
    </xf>
    <xf numFmtId="0" fontId="0" fillId="0" borderId="0" xfId="0" applyFont="1" applyAlignment="1" applyProtection="1">
      <alignment vertical="top" wrapText="1"/>
      <protection/>
    </xf>
    <xf numFmtId="0" fontId="3" fillId="0" borderId="0" xfId="0" applyFont="1" applyAlignment="1" applyProtection="1">
      <alignment vertical="top"/>
      <protection/>
    </xf>
    <xf numFmtId="0" fontId="12" fillId="0" borderId="0" xfId="0" applyFont="1" applyAlignment="1" applyProtection="1">
      <alignment vertical="top"/>
      <protection/>
    </xf>
    <xf numFmtId="0" fontId="0" fillId="0" borderId="0" xfId="0" applyFont="1" applyAlignment="1" applyProtection="1">
      <alignment vertical="top"/>
      <protection/>
    </xf>
    <xf numFmtId="0" fontId="5" fillId="0" borderId="0" xfId="0" applyFont="1" applyAlignment="1" applyProtection="1">
      <alignment vertical="top"/>
      <protection/>
    </xf>
    <xf numFmtId="0" fontId="4" fillId="0" borderId="0" xfId="0" applyFont="1" applyAlignment="1" applyProtection="1">
      <alignment vertical="top"/>
      <protection/>
    </xf>
    <xf numFmtId="0" fontId="0" fillId="0" borderId="0" xfId="0" applyAlignment="1" applyProtection="1">
      <alignment vertical="top" wrapText="1"/>
      <protection/>
    </xf>
    <xf numFmtId="0" fontId="6" fillId="0" borderId="0" xfId="0" applyFont="1" applyAlignment="1" applyProtection="1">
      <alignment vertical="top"/>
      <protection/>
    </xf>
    <xf numFmtId="0" fontId="9" fillId="0" borderId="0" xfId="0" applyFont="1" applyAlignment="1" applyProtection="1">
      <alignment vertical="top"/>
      <protection/>
    </xf>
    <xf numFmtId="49" fontId="8" fillId="0" borderId="0" xfId="0" applyNumberFormat="1" applyFont="1" applyAlignment="1" applyProtection="1">
      <alignment horizontal="left" vertical="top"/>
      <protection/>
    </xf>
    <xf numFmtId="0" fontId="8" fillId="0" borderId="0" xfId="0" applyFont="1" applyAlignment="1" applyProtection="1">
      <alignment vertical="top"/>
      <protection/>
    </xf>
    <xf numFmtId="0" fontId="7" fillId="0" borderId="0" xfId="0" applyFont="1" applyAlignment="1" applyProtection="1">
      <alignment vertical="top"/>
      <protection/>
    </xf>
    <xf numFmtId="0" fontId="10" fillId="0" borderId="0" xfId="0" applyFont="1" applyAlignment="1" applyProtection="1">
      <alignment horizontal="center" vertical="top"/>
      <protection/>
    </xf>
    <xf numFmtId="49" fontId="2" fillId="0" borderId="0" xfId="0" applyNumberFormat="1" applyFont="1" applyAlignment="1" applyProtection="1">
      <alignment horizontal="center" vertical="top" wrapText="1"/>
      <protection/>
    </xf>
    <xf numFmtId="0" fontId="2" fillId="0" borderId="0" xfId="0" applyFont="1" applyAlignment="1" applyProtection="1">
      <alignment horizontal="center" vertical="top"/>
      <protection/>
    </xf>
    <xf numFmtId="0" fontId="2" fillId="0" borderId="0" xfId="0" applyFont="1" applyAlignment="1" applyProtection="1">
      <alignment horizontal="center" vertical="top" wrapText="1"/>
      <protection/>
    </xf>
    <xf numFmtId="0" fontId="11" fillId="0" borderId="0" xfId="0" applyFont="1" applyAlignment="1" applyProtection="1">
      <alignment vertical="top"/>
      <protection/>
    </xf>
    <xf numFmtId="49" fontId="0" fillId="0" borderId="0" xfId="0" applyNumberFormat="1" applyAlignment="1" applyProtection="1">
      <alignment horizontal="center"/>
      <protection/>
    </xf>
    <xf numFmtId="0" fontId="0" fillId="0" borderId="0" xfId="0" applyAlignment="1" applyProtection="1">
      <alignment horizontal="center"/>
      <protection/>
    </xf>
    <xf numFmtId="0" fontId="0" fillId="0" borderId="0" xfId="0" applyFont="1" applyAlignment="1" applyProtection="1">
      <alignment/>
      <protection/>
    </xf>
    <xf numFmtId="0" fontId="0" fillId="0" borderId="0" xfId="0" applyAlignment="1" applyProtection="1">
      <alignment wrapText="1"/>
      <protection/>
    </xf>
    <xf numFmtId="0" fontId="3" fillId="0" borderId="0" xfId="0" applyFont="1" applyAlignment="1" applyProtection="1">
      <alignment/>
      <protection/>
    </xf>
    <xf numFmtId="0" fontId="11" fillId="0" borderId="0" xfId="0" applyFont="1" applyAlignment="1" applyProtection="1">
      <alignment/>
      <protection/>
    </xf>
    <xf numFmtId="0" fontId="6" fillId="0" borderId="0" xfId="0" applyFont="1" applyAlignment="1" applyProtection="1">
      <alignment/>
      <protection/>
    </xf>
    <xf numFmtId="0" fontId="9" fillId="0" borderId="0" xfId="0" applyFont="1" applyAlignment="1" applyProtection="1">
      <alignment/>
      <protection/>
    </xf>
    <xf numFmtId="49" fontId="8" fillId="0" borderId="0" xfId="0" applyNumberFormat="1" applyFont="1" applyAlignment="1" applyProtection="1">
      <alignment horizontal="left"/>
      <protection/>
    </xf>
    <xf numFmtId="0" fontId="8" fillId="0" borderId="0" xfId="0" applyFont="1" applyAlignment="1" applyProtection="1">
      <alignment/>
      <protection/>
    </xf>
    <xf numFmtId="0" fontId="7" fillId="0" borderId="0" xfId="0" applyFont="1" applyAlignment="1" applyProtection="1">
      <alignment/>
      <protection/>
    </xf>
    <xf numFmtId="0" fontId="10" fillId="0" borderId="0" xfId="0" applyFont="1" applyAlignment="1" applyProtection="1">
      <alignment horizontal="center"/>
      <protection/>
    </xf>
    <xf numFmtId="49" fontId="2" fillId="0" borderId="0" xfId="0" applyNumberFormat="1" applyFont="1" applyAlignment="1" applyProtection="1">
      <alignment horizontal="center" vertical="center" wrapText="1"/>
      <protection/>
    </xf>
    <xf numFmtId="0" fontId="2" fillId="0" borderId="0" xfId="0" applyFont="1" applyAlignment="1" applyProtection="1">
      <alignment horizontal="center" vertical="center"/>
      <protection/>
    </xf>
    <xf numFmtId="0" fontId="2" fillId="0" borderId="0" xfId="0" applyFont="1" applyAlignment="1" applyProtection="1">
      <alignment horizontal="center" vertical="center" wrapText="1"/>
      <protection/>
    </xf>
    <xf numFmtId="0" fontId="5" fillId="0" borderId="0" xfId="0" applyFont="1" applyAlignment="1" applyProtection="1">
      <alignment/>
      <protection/>
    </xf>
    <xf numFmtId="0" fontId="13" fillId="0" borderId="0" xfId="0" applyFont="1" applyAlignment="1" applyProtection="1">
      <alignment/>
      <protection/>
    </xf>
    <xf numFmtId="0" fontId="4" fillId="0" borderId="0" xfId="0" applyFont="1" applyAlignment="1" applyProtection="1">
      <alignment/>
      <protection/>
    </xf>
    <xf numFmtId="0" fontId="24" fillId="0" borderId="20" xfId="47" applyFont="1" applyBorder="1" applyAlignment="1" applyProtection="1" quotePrefix="1">
      <alignment horizontal="left" vertical="center" wrapText="1"/>
      <protection/>
    </xf>
    <xf numFmtId="177" fontId="24" fillId="0" borderId="20" xfId="47" applyNumberFormat="1" applyFont="1" applyBorder="1" applyProtection="1" quotePrefix="1">
      <alignment horizontal="center" vertical="center" wrapText="1"/>
      <protection/>
    </xf>
    <xf numFmtId="0" fontId="16" fillId="0" borderId="28" xfId="0" applyFont="1" applyBorder="1" applyAlignment="1" applyProtection="1">
      <alignment horizontal="center" vertical="center" wrapText="1"/>
      <protection/>
    </xf>
    <xf numFmtId="49" fontId="27" fillId="33" borderId="14" xfId="46" applyNumberFormat="1" applyFont="1" applyFill="1" applyBorder="1" applyAlignment="1" applyProtection="1">
      <alignment horizontal="center" vertical="center"/>
      <protection/>
    </xf>
    <xf numFmtId="0" fontId="27" fillId="33" borderId="14" xfId="46" applyFont="1" applyFill="1" applyBorder="1" applyAlignment="1" applyProtection="1">
      <alignment vertical="center"/>
      <protection/>
    </xf>
    <xf numFmtId="0" fontId="27" fillId="33" borderId="17" xfId="46" applyFont="1" applyFill="1" applyBorder="1" applyAlignment="1" applyProtection="1">
      <alignment vertical="center"/>
      <protection/>
    </xf>
    <xf numFmtId="0" fontId="27" fillId="33" borderId="18" xfId="46" applyFont="1" applyFill="1" applyBorder="1" applyAlignment="1" applyProtection="1">
      <alignment vertical="center"/>
      <protection/>
    </xf>
    <xf numFmtId="0" fontId="27" fillId="33" borderId="17" xfId="46" applyFont="1" applyFill="1" applyBorder="1" applyAlignment="1" applyProtection="1">
      <alignment horizontal="center" vertical="center"/>
      <protection/>
    </xf>
    <xf numFmtId="0" fontId="27" fillId="33" borderId="15" xfId="46" applyFont="1" applyFill="1" applyBorder="1" applyAlignment="1" applyProtection="1">
      <alignment horizontal="center" vertical="center"/>
      <protection/>
    </xf>
    <xf numFmtId="0" fontId="27" fillId="33" borderId="18" xfId="46" applyFont="1" applyFill="1" applyBorder="1" applyAlignment="1" applyProtection="1">
      <alignment horizontal="center" vertical="center"/>
      <protection/>
    </xf>
    <xf numFmtId="0" fontId="1" fillId="0" borderId="0" xfId="46" applyProtection="1">
      <alignment/>
      <protection/>
    </xf>
    <xf numFmtId="49" fontId="1" fillId="0" borderId="0" xfId="46" applyNumberFormat="1" applyProtection="1">
      <alignment/>
      <protection/>
    </xf>
    <xf numFmtId="49" fontId="28" fillId="0" borderId="0" xfId="46" applyNumberFormat="1" applyFont="1" applyFill="1" applyProtection="1">
      <alignment/>
      <protection/>
    </xf>
    <xf numFmtId="0" fontId="1" fillId="0" borderId="0" xfId="46" applyFill="1" applyProtection="1">
      <alignment/>
      <protection/>
    </xf>
    <xf numFmtId="0" fontId="19" fillId="0" borderId="0" xfId="46" applyFont="1" applyFill="1" applyProtection="1">
      <alignment/>
      <protection/>
    </xf>
    <xf numFmtId="0" fontId="1" fillId="0" borderId="0" xfId="46" applyFont="1" applyFill="1" applyProtection="1">
      <alignment/>
      <protection/>
    </xf>
    <xf numFmtId="172" fontId="1" fillId="0" borderId="0" xfId="46" applyNumberFormat="1" applyFill="1" applyProtection="1">
      <alignment/>
      <protection/>
    </xf>
    <xf numFmtId="49" fontId="1" fillId="0" borderId="0" xfId="46" applyNumberFormat="1" applyFill="1" applyProtection="1">
      <alignment/>
      <protection/>
    </xf>
    <xf numFmtId="49" fontId="29" fillId="0" borderId="19" xfId="46" applyNumberFormat="1" applyFont="1" applyFill="1" applyBorder="1" applyProtection="1">
      <alignment/>
      <protection/>
    </xf>
    <xf numFmtId="0" fontId="30" fillId="0" borderId="19" xfId="46" applyFont="1" applyFill="1" applyBorder="1" applyProtection="1">
      <alignment/>
      <protection/>
    </xf>
    <xf numFmtId="0" fontId="29" fillId="0" borderId="19" xfId="46" applyFont="1" applyFill="1" applyBorder="1" applyProtection="1">
      <alignment/>
      <protection/>
    </xf>
    <xf numFmtId="49" fontId="29" fillId="0" borderId="0" xfId="46" applyNumberFormat="1" applyFont="1" applyFill="1" applyProtection="1">
      <alignment/>
      <protection/>
    </xf>
    <xf numFmtId="0" fontId="30" fillId="0" borderId="0" xfId="46" applyFont="1" applyFill="1" applyProtection="1">
      <alignment/>
      <protection/>
    </xf>
    <xf numFmtId="0" fontId="29" fillId="0" borderId="0" xfId="46" applyFont="1" applyFill="1" applyProtection="1">
      <alignment/>
      <protection/>
    </xf>
    <xf numFmtId="172" fontId="29" fillId="0" borderId="0" xfId="46" applyNumberFormat="1" applyFont="1" applyFill="1" applyAlignment="1" applyProtection="1">
      <alignment horizontal="right"/>
      <protection/>
    </xf>
    <xf numFmtId="0" fontId="19" fillId="0" borderId="0" xfId="46" applyFont="1" applyFill="1" applyProtection="1">
      <alignment/>
      <protection/>
    </xf>
    <xf numFmtId="0" fontId="31" fillId="0" borderId="0" xfId="46" applyFont="1" applyFill="1" applyProtection="1">
      <alignment/>
      <protection/>
    </xf>
    <xf numFmtId="2" fontId="1" fillId="0" borderId="0" xfId="46" applyNumberFormat="1" applyProtection="1">
      <alignment/>
      <protection/>
    </xf>
    <xf numFmtId="172" fontId="1" fillId="0" borderId="0" xfId="46" applyNumberFormat="1" applyProtection="1">
      <alignment/>
      <protection/>
    </xf>
    <xf numFmtId="49" fontId="29" fillId="34" borderId="0" xfId="46" applyNumberFormat="1" applyFont="1" applyFill="1" applyProtection="1">
      <alignment/>
      <protection/>
    </xf>
    <xf numFmtId="0" fontId="30" fillId="34" borderId="0" xfId="46" applyFont="1" applyFill="1" applyProtection="1">
      <alignment/>
      <protection/>
    </xf>
    <xf numFmtId="0" fontId="29" fillId="34" borderId="0" xfId="46" applyFont="1" applyFill="1" applyProtection="1">
      <alignment/>
      <protection/>
    </xf>
    <xf numFmtId="172" fontId="29" fillId="34" borderId="0" xfId="46" applyNumberFormat="1" applyFont="1" applyFill="1" applyAlignment="1" applyProtection="1">
      <alignment horizontal="right"/>
      <protection/>
    </xf>
    <xf numFmtId="49" fontId="29" fillId="0" borderId="0" xfId="46" applyNumberFormat="1" applyFont="1" applyProtection="1">
      <alignment/>
      <protection/>
    </xf>
    <xf numFmtId="0" fontId="30" fillId="0" borderId="0" xfId="46" applyFont="1" applyProtection="1">
      <alignment/>
      <protection/>
    </xf>
    <xf numFmtId="0" fontId="29" fillId="0" borderId="0" xfId="46" applyFont="1" applyProtection="1">
      <alignment/>
      <protection/>
    </xf>
    <xf numFmtId="172" fontId="29" fillId="0" borderId="0" xfId="46" applyNumberFormat="1" applyFont="1" applyAlignment="1" applyProtection="1">
      <alignment horizontal="right"/>
      <protection/>
    </xf>
    <xf numFmtId="49" fontId="28" fillId="0" borderId="0" xfId="46" applyNumberFormat="1" applyFont="1" applyProtection="1">
      <alignment/>
      <protection/>
    </xf>
    <xf numFmtId="0" fontId="23" fillId="0" borderId="0" xfId="0" applyFont="1" applyAlignment="1">
      <alignment horizontal="center" vertical="center" wrapText="1"/>
    </xf>
    <xf numFmtId="0" fontId="0" fillId="0" borderId="0" xfId="0" applyAlignment="1">
      <alignment horizontal="center" vertical="center" wrapText="1"/>
    </xf>
    <xf numFmtId="0" fontId="23" fillId="0" borderId="0" xfId="0" applyFont="1" applyFill="1" applyAlignment="1">
      <alignment horizontal="center" vertical="center"/>
    </xf>
    <xf numFmtId="0" fontId="20" fillId="0" borderId="0" xfId="0" applyFont="1" applyAlignment="1">
      <alignment vertical="center"/>
    </xf>
    <xf numFmtId="0" fontId="23" fillId="0" borderId="0" xfId="0" applyFont="1" applyFill="1" applyBorder="1" applyAlignment="1">
      <alignment horizontal="center" vertical="center"/>
    </xf>
    <xf numFmtId="0" fontId="20" fillId="0" borderId="0" xfId="0" applyFont="1" applyBorder="1" applyAlignment="1">
      <alignment vertical="center"/>
    </xf>
    <xf numFmtId="0" fontId="23" fillId="0" borderId="0" xfId="0" applyFont="1" applyAlignment="1" applyProtection="1">
      <alignment horizontal="center" vertical="center" wrapText="1"/>
      <protection/>
    </xf>
    <xf numFmtId="0" fontId="2" fillId="0" borderId="0" xfId="0" applyFont="1" applyAlignment="1" applyProtection="1">
      <alignment horizontal="center" vertical="center"/>
      <protection/>
    </xf>
    <xf numFmtId="0" fontId="0" fillId="0" borderId="0" xfId="0" applyFont="1" applyAlignment="1" applyProtection="1">
      <alignment vertical="center"/>
      <protection/>
    </xf>
    <xf numFmtId="0" fontId="23" fillId="0" borderId="37" xfId="0" applyFont="1" applyBorder="1" applyAlignment="1" applyProtection="1">
      <alignment horizontal="center" vertical="center"/>
      <protection/>
    </xf>
    <xf numFmtId="0" fontId="20" fillId="0" borderId="37" xfId="0" applyFont="1" applyBorder="1" applyAlignment="1" applyProtection="1">
      <alignment vertical="center"/>
      <protection/>
    </xf>
    <xf numFmtId="49" fontId="2" fillId="0" borderId="38" xfId="0" applyNumberFormat="1" applyFont="1" applyBorder="1" applyAlignment="1" applyProtection="1">
      <alignment horizontal="center" vertical="top"/>
      <protection/>
    </xf>
    <xf numFmtId="0" fontId="2" fillId="0" borderId="35" xfId="0" applyFont="1" applyBorder="1" applyAlignment="1" applyProtection="1">
      <alignment vertical="top"/>
      <protection/>
    </xf>
    <xf numFmtId="0" fontId="20" fillId="0" borderId="0" xfId="0" applyFont="1" applyAlignment="1" applyProtection="1">
      <alignment horizontal="center" vertical="center" wrapText="1"/>
      <protection/>
    </xf>
    <xf numFmtId="0" fontId="0" fillId="0" borderId="0" xfId="0" applyAlignment="1" applyProtection="1">
      <alignment horizontal="center" vertical="center"/>
      <protection/>
    </xf>
    <xf numFmtId="0" fontId="23" fillId="0" borderId="0" xfId="0" applyFont="1" applyAlignment="1" applyProtection="1">
      <alignment horizontal="center" vertical="center"/>
      <protection/>
    </xf>
    <xf numFmtId="0" fontId="20" fillId="0" borderId="0" xfId="0" applyFont="1" applyAlignment="1" applyProtection="1">
      <alignment vertical="center"/>
      <protection/>
    </xf>
    <xf numFmtId="0" fontId="0" fillId="0" borderId="0" xfId="0" applyAlignment="1" applyProtection="1">
      <alignment/>
      <protection/>
    </xf>
    <xf numFmtId="172" fontId="29" fillId="0" borderId="19" xfId="46" applyNumberFormat="1" applyFont="1" applyFill="1" applyBorder="1" applyAlignment="1" applyProtection="1">
      <alignment horizontal="right"/>
      <protection/>
    </xf>
    <xf numFmtId="0" fontId="20" fillId="0" borderId="0" xfId="0" applyFont="1" applyAlignment="1" applyProtection="1">
      <alignment vertical="center" wrapText="1"/>
      <protection/>
    </xf>
    <xf numFmtId="0" fontId="20" fillId="0" borderId="0" xfId="0" applyFont="1" applyAlignment="1">
      <alignment vertical="center" wrapText="1"/>
    </xf>
    <xf numFmtId="0" fontId="0" fillId="0" borderId="0" xfId="0" applyAlignment="1">
      <alignment/>
    </xf>
    <xf numFmtId="0" fontId="23" fillId="0" borderId="0" xfId="0" applyFont="1" applyAlignment="1">
      <alignment horizontal="center" vertical="center"/>
    </xf>
    <xf numFmtId="172" fontId="29" fillId="0" borderId="19" xfId="46" applyNumberFormat="1" applyFont="1" applyFill="1" applyBorder="1" applyAlignment="1">
      <alignment horizontal="right"/>
      <protection/>
    </xf>
  </cellXfs>
  <cellStyles count="52">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Podhlavička" xfId="47"/>
    <cellStyle name="Followed Hyperlink" xfId="48"/>
    <cellStyle name="Poznámka" xfId="49"/>
    <cellStyle name="Percent" xfId="50"/>
    <cellStyle name="Propojená buňka" xfId="51"/>
    <cellStyle name="Správně" xfId="52"/>
    <cellStyle name="Styl 1" xfId="53"/>
    <cellStyle name="Špatně" xfId="54"/>
    <cellStyle name="Text upozornění" xfId="55"/>
    <cellStyle name="Vstup" xfId="56"/>
    <cellStyle name="Výpočet" xfId="57"/>
    <cellStyle name="Výstup" xfId="58"/>
    <cellStyle name="Vysvětlující text" xfId="59"/>
    <cellStyle name="Zvýraznění 1" xfId="60"/>
    <cellStyle name="Zvýraznění 2" xfId="61"/>
    <cellStyle name="Zvýraznění 3" xfId="62"/>
    <cellStyle name="Zvýraznění 4" xfId="63"/>
    <cellStyle name="Zvýraznění 5" xfId="64"/>
    <cellStyle name="Zvýraznění 6"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46</xdr:row>
      <xdr:rowOff>0</xdr:rowOff>
    </xdr:from>
    <xdr:to>
      <xdr:col>1</xdr:col>
      <xdr:colOff>0</xdr:colOff>
      <xdr:row>46</xdr:row>
      <xdr:rowOff>0</xdr:rowOff>
    </xdr:to>
    <xdr:sp>
      <xdr:nvSpPr>
        <xdr:cNvPr id="1" name="Line 1"/>
        <xdr:cNvSpPr>
          <a:spLocks/>
        </xdr:cNvSpPr>
      </xdr:nvSpPr>
      <xdr:spPr>
        <a:xfrm>
          <a:off x="657225" y="853440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Times New Roman CE"/>
              <a:ea typeface="Times New Roman CE"/>
              <a:cs typeface="Times New Roman C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45</xdr:row>
      <xdr:rowOff>0</xdr:rowOff>
    </xdr:from>
    <xdr:to>
      <xdr:col>1</xdr:col>
      <xdr:colOff>0</xdr:colOff>
      <xdr:row>45</xdr:row>
      <xdr:rowOff>0</xdr:rowOff>
    </xdr:to>
    <xdr:sp>
      <xdr:nvSpPr>
        <xdr:cNvPr id="1" name="Line 1"/>
        <xdr:cNvSpPr>
          <a:spLocks/>
        </xdr:cNvSpPr>
      </xdr:nvSpPr>
      <xdr:spPr>
        <a:xfrm>
          <a:off x="657225" y="839152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Times New Roman CE"/>
              <a:ea typeface="Times New Roman CE"/>
              <a:cs typeface="Times New Roman CE"/>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46</xdr:row>
      <xdr:rowOff>0</xdr:rowOff>
    </xdr:from>
    <xdr:to>
      <xdr:col>1</xdr:col>
      <xdr:colOff>0</xdr:colOff>
      <xdr:row>46</xdr:row>
      <xdr:rowOff>0</xdr:rowOff>
    </xdr:to>
    <xdr:sp>
      <xdr:nvSpPr>
        <xdr:cNvPr id="1" name="Line 1"/>
        <xdr:cNvSpPr>
          <a:spLocks/>
        </xdr:cNvSpPr>
      </xdr:nvSpPr>
      <xdr:spPr>
        <a:xfrm>
          <a:off x="657225" y="85629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Times New Roman CE"/>
              <a:ea typeface="Times New Roman CE"/>
              <a:cs typeface="Times New Roman CE"/>
            </a:rPr>
            <a:t/>
          </a:r>
        </a:p>
      </xdr:txBody>
    </xdr:sp>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F414"/>
  <sheetViews>
    <sheetView tabSelected="1" view="pageBreakPreview" zoomScaleSheetLayoutView="100" workbookViewId="0" topLeftCell="A1">
      <selection activeCell="A1" sqref="A1:IV16384"/>
    </sheetView>
  </sheetViews>
  <sheetFormatPr defaultColWidth="10.296875" defaultRowHeight="15"/>
  <cols>
    <col min="1" max="1" width="63" style="0" customWidth="1"/>
    <col min="2" max="2" width="20.59765625" style="0" customWidth="1"/>
    <col min="3" max="4" width="10.19921875" style="0" customWidth="1"/>
    <col min="5" max="5" width="49" style="0" customWidth="1"/>
    <col min="6" max="16384" width="10.19921875" style="0" customWidth="1"/>
  </cols>
  <sheetData>
    <row r="1" spans="1:6" ht="81" customHeight="1">
      <c r="A1" s="203" t="s">
        <v>153</v>
      </c>
      <c r="B1" s="204"/>
      <c r="C1" s="36"/>
      <c r="D1" s="36"/>
      <c r="E1" s="37"/>
      <c r="F1" s="37"/>
    </row>
    <row r="2" spans="1:2" ht="24.75" customHeight="1">
      <c r="A2" s="205" t="s">
        <v>22</v>
      </c>
      <c r="B2" s="206"/>
    </row>
    <row r="3" spans="1:2" ht="24.75" customHeight="1">
      <c r="A3" s="207" t="s">
        <v>6</v>
      </c>
      <c r="B3" s="208"/>
    </row>
    <row r="4" spans="1:2" ht="24.75" customHeight="1">
      <c r="A4" s="27"/>
      <c r="B4" s="28"/>
    </row>
    <row r="5" spans="1:2" s="1" customFormat="1" ht="39.75" customHeight="1">
      <c r="A5" s="29" t="s">
        <v>24</v>
      </c>
      <c r="B5" s="30" t="s">
        <v>25</v>
      </c>
    </row>
    <row r="6" spans="1:2" ht="39.75" customHeight="1">
      <c r="A6" s="32" t="s">
        <v>44</v>
      </c>
      <c r="B6" s="33">
        <f>Lišková!F57</f>
        <v>0</v>
      </c>
    </row>
    <row r="7" spans="1:2" ht="39.75" customHeight="1">
      <c r="A7" s="32" t="s">
        <v>45</v>
      </c>
      <c r="B7" s="34">
        <f>Kugler!F61</f>
        <v>0</v>
      </c>
    </row>
    <row r="8" spans="1:2" ht="39.75" customHeight="1">
      <c r="A8" s="32" t="s">
        <v>46</v>
      </c>
      <c r="B8" s="34">
        <f>'Digitální tisk'!F57</f>
        <v>0</v>
      </c>
    </row>
    <row r="9" spans="1:2" s="14" customFormat="1" ht="39.75" customHeight="1">
      <c r="A9" s="31" t="s">
        <v>23</v>
      </c>
      <c r="B9" s="35">
        <f>SUM(B6:B8)</f>
        <v>0</v>
      </c>
    </row>
    <row r="10" s="2" customFormat="1" ht="18" customHeight="1">
      <c r="A10" s="15"/>
    </row>
    <row r="11" s="2" customFormat="1" ht="18" customHeight="1">
      <c r="A11" s="15"/>
    </row>
    <row r="12" s="2" customFormat="1" ht="18" customHeight="1">
      <c r="A12" s="15"/>
    </row>
    <row r="13" s="2" customFormat="1" ht="18" customHeight="1">
      <c r="A13" s="16"/>
    </row>
    <row r="14" s="2" customFormat="1" ht="18" customHeight="1">
      <c r="A14" s="17"/>
    </row>
    <row r="15" s="2" customFormat="1" ht="18" customHeight="1">
      <c r="A15" s="15"/>
    </row>
    <row r="16" s="2" customFormat="1" ht="18" customHeight="1">
      <c r="A16" s="15"/>
    </row>
    <row r="17" s="2" customFormat="1" ht="18" customHeight="1">
      <c r="A17" s="15"/>
    </row>
    <row r="18" s="2" customFormat="1" ht="18" customHeight="1">
      <c r="A18" s="15"/>
    </row>
    <row r="19" s="2" customFormat="1" ht="18" customHeight="1">
      <c r="A19" s="18"/>
    </row>
    <row r="20" s="2" customFormat="1" ht="18" customHeight="1">
      <c r="A20" s="19"/>
    </row>
    <row r="21" s="2" customFormat="1" ht="15.75">
      <c r="A21" s="18"/>
    </row>
    <row r="22" s="2" customFormat="1" ht="15.75">
      <c r="A22" s="15"/>
    </row>
    <row r="23" s="2" customFormat="1" ht="15.75">
      <c r="A23" s="15"/>
    </row>
    <row r="24" s="2" customFormat="1" ht="15.75">
      <c r="A24" s="16"/>
    </row>
    <row r="25" s="2" customFormat="1" ht="15.75">
      <c r="A25" s="18"/>
    </row>
    <row r="26" s="2" customFormat="1" ht="15.75">
      <c r="A26" s="15"/>
    </row>
    <row r="27" s="2" customFormat="1" ht="15.75">
      <c r="A27" s="16"/>
    </row>
    <row r="28" s="2" customFormat="1" ht="15.75">
      <c r="A28" s="15"/>
    </row>
    <row r="29" s="2" customFormat="1" ht="15.75">
      <c r="A29" s="20"/>
    </row>
    <row r="30" s="2" customFormat="1" ht="15.75">
      <c r="A30" s="15"/>
    </row>
    <row r="31" s="2" customFormat="1" ht="15.75">
      <c r="A31" s="18"/>
    </row>
    <row r="32" s="2" customFormat="1" ht="15.75">
      <c r="A32" s="15"/>
    </row>
    <row r="33" s="2" customFormat="1" ht="15.75">
      <c r="A33" s="15"/>
    </row>
    <row r="34" s="2" customFormat="1" ht="15.75">
      <c r="A34" s="21"/>
    </row>
    <row r="35" s="2" customFormat="1" ht="15.75">
      <c r="A35" s="15"/>
    </row>
    <row r="36" s="2" customFormat="1" ht="15.75">
      <c r="A36" s="15"/>
    </row>
    <row r="37" s="2" customFormat="1" ht="15.75">
      <c r="A37" s="15"/>
    </row>
    <row r="38" s="2" customFormat="1" ht="15.75">
      <c r="A38" s="15"/>
    </row>
    <row r="39" s="2" customFormat="1" ht="15.75">
      <c r="A39" s="15"/>
    </row>
    <row r="40" s="2" customFormat="1" ht="15.75">
      <c r="A40" s="15"/>
    </row>
    <row r="41" s="2" customFormat="1" ht="15.75">
      <c r="A41" s="15"/>
    </row>
    <row r="42" s="2" customFormat="1" ht="15.75">
      <c r="A42" s="15"/>
    </row>
    <row r="43" s="2" customFormat="1" ht="15.75">
      <c r="A43" s="18"/>
    </row>
    <row r="44" s="2" customFormat="1" ht="15.75">
      <c r="A44" s="15"/>
    </row>
    <row r="45" s="2" customFormat="1" ht="15.75">
      <c r="A45" s="15"/>
    </row>
    <row r="46" s="2" customFormat="1" ht="15.75">
      <c r="A46" s="15"/>
    </row>
    <row r="47" s="2" customFormat="1" ht="15.75">
      <c r="A47" s="15"/>
    </row>
    <row r="48" s="2" customFormat="1" ht="15.75">
      <c r="A48" s="22"/>
    </row>
    <row r="49" s="2" customFormat="1" ht="15.75">
      <c r="A49" s="23"/>
    </row>
    <row r="50" s="2" customFormat="1" ht="15.75">
      <c r="A50" s="16"/>
    </row>
    <row r="51" s="2" customFormat="1" ht="15.75">
      <c r="A51" s="16"/>
    </row>
    <row r="52" s="2" customFormat="1" ht="15.75">
      <c r="A52" s="24"/>
    </row>
    <row r="53" s="2" customFormat="1" ht="15.75">
      <c r="A53" s="15"/>
    </row>
    <row r="54" s="2" customFormat="1" ht="15.75">
      <c r="A54" s="25"/>
    </row>
    <row r="55" s="2" customFormat="1" ht="15.75">
      <c r="A55" s="15"/>
    </row>
    <row r="56" s="2" customFormat="1" ht="15.75">
      <c r="A56" s="15"/>
    </row>
    <row r="57" s="2" customFormat="1" ht="15.75">
      <c r="A57" s="18"/>
    </row>
    <row r="58" s="2" customFormat="1" ht="15.75">
      <c r="A58" s="15"/>
    </row>
    <row r="59" s="2" customFormat="1" ht="15.75">
      <c r="A59" s="15"/>
    </row>
    <row r="60" s="2" customFormat="1" ht="15.75">
      <c r="A60" s="18"/>
    </row>
    <row r="61" s="2" customFormat="1" ht="15.75">
      <c r="A61" s="15"/>
    </row>
    <row r="62" s="2" customFormat="1" ht="15.75">
      <c r="A62" s="26"/>
    </row>
    <row r="63" s="2" customFormat="1" ht="15.75">
      <c r="A63" s="15"/>
    </row>
    <row r="64" s="2" customFormat="1" ht="15.75">
      <c r="A64" s="15"/>
    </row>
    <row r="65" s="2" customFormat="1" ht="15.75">
      <c r="A65" s="15"/>
    </row>
    <row r="66" s="2" customFormat="1" ht="15.75">
      <c r="A66" s="20"/>
    </row>
    <row r="67" s="2" customFormat="1" ht="15.75">
      <c r="A67" s="19"/>
    </row>
    <row r="68" s="2" customFormat="1" ht="15.75">
      <c r="A68" s="19"/>
    </row>
    <row r="69" s="2" customFormat="1" ht="15.75">
      <c r="A69" s="15"/>
    </row>
    <row r="70" s="2" customFormat="1" ht="15.75">
      <c r="A70" s="15"/>
    </row>
    <row r="71" s="2" customFormat="1" ht="15.75">
      <c r="A71" s="18"/>
    </row>
    <row r="72" s="2" customFormat="1" ht="15.75">
      <c r="A72" s="18"/>
    </row>
    <row r="73" s="2" customFormat="1" ht="15.75">
      <c r="A73" s="21"/>
    </row>
    <row r="74" s="2" customFormat="1" ht="15.75">
      <c r="A74" s="15"/>
    </row>
    <row r="75" s="2" customFormat="1" ht="15.75">
      <c r="A75" s="15"/>
    </row>
    <row r="76" s="2" customFormat="1" ht="15.75">
      <c r="A76" s="18"/>
    </row>
    <row r="77" s="2" customFormat="1" ht="15.75">
      <c r="A77" s="15"/>
    </row>
    <row r="78" s="2" customFormat="1" ht="15.75">
      <c r="A78" s="15"/>
    </row>
    <row r="79" s="2" customFormat="1" ht="15.75">
      <c r="A79" s="15"/>
    </row>
    <row r="80" s="2" customFormat="1" ht="15.75">
      <c r="A80" s="18"/>
    </row>
    <row r="81" s="2" customFormat="1" ht="15.75">
      <c r="A81" s="15"/>
    </row>
    <row r="82" s="2" customFormat="1" ht="15.75">
      <c r="A82" s="15"/>
    </row>
    <row r="83" s="2" customFormat="1" ht="15.75">
      <c r="A83" s="15"/>
    </row>
    <row r="84" s="2" customFormat="1" ht="15.75">
      <c r="A84" s="18"/>
    </row>
    <row r="85" s="2" customFormat="1" ht="15.75">
      <c r="A85" s="15"/>
    </row>
    <row r="86" s="2" customFormat="1" ht="15.75">
      <c r="A86" s="15"/>
    </row>
    <row r="87" s="2" customFormat="1" ht="15.75">
      <c r="A87" s="15"/>
    </row>
    <row r="88" s="2" customFormat="1" ht="15.75">
      <c r="A88" s="15"/>
    </row>
    <row r="89" s="2" customFormat="1" ht="15.75">
      <c r="A89" s="15"/>
    </row>
    <row r="90" s="2" customFormat="1" ht="15.75">
      <c r="A90" s="15"/>
    </row>
    <row r="91" s="2" customFormat="1" ht="15.75">
      <c r="A91" s="18"/>
    </row>
    <row r="92" s="2" customFormat="1" ht="15.75">
      <c r="A92" s="15"/>
    </row>
    <row r="93" s="2" customFormat="1" ht="15.75">
      <c r="A93" s="15"/>
    </row>
    <row r="94" s="2" customFormat="1" ht="15.75">
      <c r="A94" s="16"/>
    </row>
    <row r="95" s="2" customFormat="1" ht="15.75">
      <c r="A95" s="15"/>
    </row>
    <row r="96" s="2" customFormat="1" ht="15.75">
      <c r="A96" s="15"/>
    </row>
    <row r="97" s="2" customFormat="1" ht="15.75">
      <c r="A97" s="22"/>
    </row>
    <row r="98" s="2" customFormat="1" ht="15.75">
      <c r="A98" s="23"/>
    </row>
    <row r="99" s="2" customFormat="1" ht="15.75">
      <c r="A99" s="16"/>
    </row>
    <row r="100" s="2" customFormat="1" ht="15.75">
      <c r="A100" s="16"/>
    </row>
    <row r="101" s="2" customFormat="1" ht="15.75">
      <c r="A101" s="24"/>
    </row>
    <row r="102" s="2" customFormat="1" ht="15.75">
      <c r="A102" s="15"/>
    </row>
    <row r="103" s="2" customFormat="1" ht="15.75">
      <c r="A103" s="25"/>
    </row>
    <row r="104" s="2" customFormat="1" ht="15.75">
      <c r="A104" s="15"/>
    </row>
    <row r="105" s="2" customFormat="1" ht="15.75">
      <c r="A105" s="26"/>
    </row>
    <row r="106" s="2" customFormat="1" ht="15.75">
      <c r="A106" s="20"/>
    </row>
    <row r="107" s="2" customFormat="1" ht="15.75">
      <c r="A107" s="20"/>
    </row>
    <row r="108" s="2" customFormat="1" ht="15.75">
      <c r="A108" s="15"/>
    </row>
    <row r="109" s="2" customFormat="1" ht="15.75">
      <c r="A109" s="15"/>
    </row>
    <row r="110" s="2" customFormat="1" ht="15.75">
      <c r="A110" s="15"/>
    </row>
    <row r="111" s="2" customFormat="1" ht="15.75">
      <c r="A111" s="15"/>
    </row>
    <row r="112" s="2" customFormat="1" ht="15.75">
      <c r="A112" s="15"/>
    </row>
    <row r="113" s="2" customFormat="1" ht="15.75">
      <c r="A113" s="15"/>
    </row>
    <row r="114" s="2" customFormat="1" ht="15.75">
      <c r="A114" s="16"/>
    </row>
    <row r="115" s="2" customFormat="1" ht="15.75">
      <c r="A115" s="15"/>
    </row>
    <row r="116" s="2" customFormat="1" ht="15.75">
      <c r="A116" s="19"/>
    </row>
    <row r="117" s="2" customFormat="1" ht="15.75">
      <c r="A117" s="15"/>
    </row>
    <row r="118" s="2" customFormat="1" ht="15.75">
      <c r="A118" s="19"/>
    </row>
    <row r="119" s="2" customFormat="1" ht="15.75"/>
    <row r="120" s="2" customFormat="1" ht="15.75"/>
    <row r="121" s="2" customFormat="1" ht="15.75"/>
    <row r="122" s="2" customFormat="1" ht="15.75">
      <c r="A122" s="6"/>
    </row>
    <row r="123" s="2" customFormat="1" ht="15.75">
      <c r="A123" s="5"/>
    </row>
    <row r="124" s="2" customFormat="1" ht="15.75"/>
    <row r="125" s="2" customFormat="1" ht="15.75">
      <c r="A125" s="6"/>
    </row>
    <row r="126" s="2" customFormat="1" ht="15.75"/>
    <row r="127" s="2" customFormat="1" ht="15.75"/>
    <row r="128" s="2" customFormat="1" ht="15.75"/>
    <row r="129" s="2" customFormat="1" ht="15.75">
      <c r="A129" s="9"/>
    </row>
    <row r="130" s="2" customFormat="1" ht="15.75"/>
    <row r="131" s="2" customFormat="1" ht="15.75">
      <c r="A131" s="8"/>
    </row>
    <row r="132" s="2" customFormat="1" ht="15.75"/>
    <row r="133" s="2" customFormat="1" ht="15.75"/>
    <row r="134" s="2" customFormat="1" ht="15.75"/>
    <row r="135" s="2" customFormat="1" ht="15.75"/>
    <row r="136" s="2" customFormat="1" ht="15.75"/>
    <row r="137" s="2" customFormat="1" ht="15.75">
      <c r="A137" s="6"/>
    </row>
    <row r="138" s="2" customFormat="1" ht="15.75"/>
    <row r="139" s="2" customFormat="1" ht="15.75">
      <c r="A139" s="9"/>
    </row>
    <row r="140" s="2" customFormat="1" ht="15.75"/>
    <row r="141" s="2" customFormat="1" ht="15.75"/>
    <row r="142" s="2" customFormat="1" ht="15.75"/>
    <row r="143" s="2" customFormat="1" ht="15.75"/>
    <row r="144" s="2" customFormat="1" ht="15.75"/>
    <row r="145" s="2" customFormat="1" ht="15.75">
      <c r="A145" s="11"/>
    </row>
    <row r="146" s="2" customFormat="1" ht="15.75">
      <c r="A146" s="7"/>
    </row>
    <row r="147" s="2" customFormat="1" ht="15.75">
      <c r="A147" s="9"/>
    </row>
    <row r="148" s="2" customFormat="1" ht="15.75">
      <c r="A148" s="9"/>
    </row>
    <row r="149" s="2" customFormat="1" ht="15.75">
      <c r="A149" s="12"/>
    </row>
    <row r="150" s="2" customFormat="1" ht="15.75"/>
    <row r="151" s="2" customFormat="1" ht="15.75">
      <c r="A151" s="13"/>
    </row>
    <row r="152" s="2" customFormat="1" ht="15.75"/>
    <row r="153" s="2" customFormat="1" ht="15.75"/>
    <row r="154" s="2" customFormat="1" ht="15.75"/>
    <row r="155" s="2" customFormat="1" ht="15.75"/>
    <row r="156" s="2" customFormat="1" ht="15.75">
      <c r="A156" s="6"/>
    </row>
    <row r="157" s="2" customFormat="1" ht="15.75">
      <c r="A157" s="6"/>
    </row>
    <row r="158" s="2" customFormat="1" ht="15.75"/>
    <row r="159" s="2" customFormat="1" ht="15.75">
      <c r="A159" s="6"/>
    </row>
    <row r="160" s="2" customFormat="1" ht="15.75"/>
    <row r="161" s="2" customFormat="1" ht="15.75"/>
    <row r="162" s="2" customFormat="1" ht="15.75"/>
    <row r="163" s="2" customFormat="1" ht="15.75">
      <c r="A163" s="6"/>
    </row>
    <row r="164" s="2" customFormat="1" ht="15.75"/>
    <row r="165" s="2" customFormat="1" ht="15.75"/>
    <row r="166" s="2" customFormat="1" ht="15.75"/>
    <row r="167" s="2" customFormat="1" ht="15.75"/>
    <row r="168" s="2" customFormat="1" ht="15.75">
      <c r="A168" s="4"/>
    </row>
    <row r="169" s="2" customFormat="1" ht="15.75">
      <c r="A169" s="10"/>
    </row>
    <row r="170" s="2" customFormat="1" ht="15.75">
      <c r="A170" s="4"/>
    </row>
    <row r="171" s="2" customFormat="1" ht="15.75"/>
    <row r="172" s="2" customFormat="1" ht="15.75"/>
    <row r="173" s="2" customFormat="1" ht="15.75">
      <c r="A173" s="3"/>
    </row>
    <row r="174" s="2" customFormat="1" ht="15.75">
      <c r="A174" s="6"/>
    </row>
    <row r="175" s="2" customFormat="1" ht="15.75">
      <c r="A175" s="5"/>
    </row>
    <row r="176" s="2" customFormat="1" ht="15.75">
      <c r="A176" s="6"/>
    </row>
    <row r="177" s="2" customFormat="1" ht="15.75"/>
    <row r="178" s="2" customFormat="1" ht="15.75"/>
    <row r="179" s="2" customFormat="1" ht="15.75"/>
    <row r="180" s="2" customFormat="1" ht="15.75"/>
    <row r="181" s="2" customFormat="1" ht="15.75">
      <c r="A181" s="3"/>
    </row>
    <row r="182" s="2" customFormat="1" ht="15.75"/>
    <row r="183" s="2" customFormat="1" ht="15.75"/>
    <row r="184" s="2" customFormat="1" ht="15.75"/>
    <row r="185" s="2" customFormat="1" ht="15.75"/>
    <row r="186" s="2" customFormat="1" ht="15.75"/>
    <row r="187" s="2" customFormat="1" ht="15.75"/>
    <row r="188" s="2" customFormat="1" ht="15.75"/>
    <row r="189" s="2" customFormat="1" ht="15.75"/>
    <row r="190" s="2" customFormat="1" ht="15.75"/>
    <row r="191" s="2" customFormat="1" ht="15.75"/>
    <row r="192" s="2" customFormat="1" ht="15.75"/>
    <row r="193" s="2" customFormat="1" ht="15.75">
      <c r="A193" s="11"/>
    </row>
    <row r="194" s="2" customFormat="1" ht="15.75">
      <c r="A194" s="7"/>
    </row>
    <row r="195" s="2" customFormat="1" ht="15.75">
      <c r="A195" s="9"/>
    </row>
    <row r="196" s="2" customFormat="1" ht="15.75">
      <c r="A196" s="9"/>
    </row>
    <row r="197" s="2" customFormat="1" ht="15.75">
      <c r="A197" s="12"/>
    </row>
    <row r="198" s="2" customFormat="1" ht="15.75"/>
    <row r="199" s="2" customFormat="1" ht="15.75">
      <c r="A199" s="13"/>
    </row>
    <row r="200" s="2" customFormat="1" ht="15.75"/>
    <row r="201" s="2" customFormat="1" ht="15.75">
      <c r="A201" s="3"/>
    </row>
    <row r="202" s="2" customFormat="1" ht="15.75"/>
    <row r="203" s="2" customFormat="1" ht="15.75">
      <c r="A203" s="6"/>
    </row>
    <row r="204" s="2" customFormat="1" ht="15.75"/>
    <row r="205" s="2" customFormat="1" ht="15.75"/>
    <row r="206" s="2" customFormat="1" ht="15.75"/>
    <row r="207" s="2" customFormat="1" ht="15.75">
      <c r="A207" s="3"/>
    </row>
    <row r="208" s="2" customFormat="1" ht="15.75"/>
    <row r="209" s="2" customFormat="1" ht="15.75"/>
    <row r="210" s="2" customFormat="1" ht="15.75">
      <c r="A210" s="9"/>
    </row>
    <row r="211" s="2" customFormat="1" ht="15.75"/>
    <row r="212" s="2" customFormat="1" ht="15.75">
      <c r="A212" s="4"/>
    </row>
    <row r="213" s="2" customFormat="1" ht="15.75">
      <c r="A213" s="4"/>
    </row>
    <row r="214" s="2" customFormat="1" ht="15.75">
      <c r="A214" s="4"/>
    </row>
    <row r="215" s="2" customFormat="1" ht="15.75"/>
    <row r="216" s="2" customFormat="1" ht="15.75">
      <c r="A216" s="3"/>
    </row>
    <row r="217" s="2" customFormat="1" ht="15.75">
      <c r="A217" s="6"/>
    </row>
    <row r="218" s="2" customFormat="1" ht="15.75">
      <c r="A218" s="6"/>
    </row>
    <row r="219" s="2" customFormat="1" ht="15.75">
      <c r="A219" s="5"/>
    </row>
    <row r="220" s="2" customFormat="1" ht="15.75">
      <c r="A220" s="3"/>
    </row>
    <row r="221" s="2" customFormat="1" ht="15.75">
      <c r="A221" s="6"/>
    </row>
    <row r="222" s="2" customFormat="1" ht="15.75">
      <c r="A222" s="6"/>
    </row>
    <row r="223" s="2" customFormat="1" ht="15.75"/>
    <row r="224" s="2" customFormat="1" ht="15.75">
      <c r="A224" s="3"/>
    </row>
    <row r="225" s="2" customFormat="1" ht="15.75">
      <c r="A225" s="6"/>
    </row>
    <row r="226" s="2" customFormat="1" ht="15.75">
      <c r="A226" s="6"/>
    </row>
    <row r="227" s="2" customFormat="1" ht="15.75"/>
    <row r="228" s="2" customFormat="1" ht="15.75">
      <c r="A228" s="3"/>
    </row>
    <row r="229" s="2" customFormat="1" ht="15.75"/>
    <row r="230" s="2" customFormat="1" ht="15.75"/>
    <row r="231" s="2" customFormat="1" ht="15.75"/>
    <row r="232" s="2" customFormat="1" ht="15.75"/>
    <row r="233" s="2" customFormat="1" ht="15.75"/>
    <row r="234" s="2" customFormat="1" ht="15.75">
      <c r="A234" s="3"/>
    </row>
    <row r="235" s="2" customFormat="1" ht="15.75"/>
    <row r="236" s="2" customFormat="1" ht="15.75"/>
    <row r="237" s="2" customFormat="1" ht="15.75"/>
    <row r="238" s="2" customFormat="1" ht="15.75"/>
    <row r="239" s="2" customFormat="1" ht="15.75"/>
    <row r="240" s="2" customFormat="1" ht="15.75"/>
    <row r="241" s="2" customFormat="1" ht="15.75">
      <c r="A241" s="11"/>
    </row>
    <row r="242" s="2" customFormat="1" ht="15.75">
      <c r="A242" s="7"/>
    </row>
    <row r="243" s="2" customFormat="1" ht="15.75">
      <c r="A243" s="9"/>
    </row>
    <row r="244" s="2" customFormat="1" ht="15.75">
      <c r="A244" s="9"/>
    </row>
    <row r="245" s="2" customFormat="1" ht="15.75">
      <c r="A245" s="9"/>
    </row>
    <row r="246" s="2" customFormat="1" ht="15.75"/>
    <row r="247" s="2" customFormat="1" ht="15.75">
      <c r="A247" s="13"/>
    </row>
    <row r="248" s="2" customFormat="1" ht="15.75"/>
    <row r="249" s="2" customFormat="1" ht="15.75">
      <c r="A249" s="6"/>
    </row>
    <row r="250" s="2" customFormat="1" ht="15.75"/>
    <row r="251" s="2" customFormat="1" ht="15.75">
      <c r="A251" s="3"/>
    </row>
    <row r="252" s="2" customFormat="1" ht="15.75"/>
    <row r="253" s="2" customFormat="1" ht="15.75"/>
    <row r="254" s="2" customFormat="1" ht="15.75"/>
    <row r="255" s="2" customFormat="1" ht="15.75"/>
    <row r="256" s="2" customFormat="1" ht="15.75"/>
    <row r="257" s="2" customFormat="1" ht="15.75"/>
    <row r="258" s="2" customFormat="1" ht="15.75"/>
    <row r="259" s="2" customFormat="1" ht="15.75"/>
    <row r="260" s="2" customFormat="1" ht="15.75">
      <c r="A260" s="4"/>
    </row>
    <row r="261" s="2" customFormat="1" ht="15.75">
      <c r="A261" s="4"/>
    </row>
    <row r="262" s="2" customFormat="1" ht="15.75">
      <c r="A262" s="4"/>
    </row>
    <row r="263" s="2" customFormat="1" ht="15.75"/>
    <row r="264" s="2" customFormat="1" ht="15.75"/>
    <row r="265" s="2" customFormat="1" ht="15.75">
      <c r="A265" s="3"/>
    </row>
    <row r="266" s="2" customFormat="1" ht="15.75">
      <c r="A266" s="6"/>
    </row>
    <row r="267" s="2" customFormat="1" ht="15.75">
      <c r="A267" s="5"/>
    </row>
    <row r="268" s="2" customFormat="1" ht="15.75"/>
    <row r="269" s="2" customFormat="1" ht="15.75"/>
    <row r="270" s="2" customFormat="1" ht="15.75"/>
    <row r="271" s="2" customFormat="1" ht="15.75"/>
    <row r="272" s="2" customFormat="1" ht="15.75"/>
    <row r="273" s="2" customFormat="1" ht="15.75"/>
    <row r="274" s="2" customFormat="1" ht="15.75"/>
    <row r="275" s="2" customFormat="1" ht="15.75"/>
    <row r="276" s="2" customFormat="1" ht="15.75"/>
    <row r="277" s="2" customFormat="1" ht="15.75"/>
    <row r="278" s="2" customFormat="1" ht="15.75"/>
    <row r="279" s="2" customFormat="1" ht="15.75"/>
    <row r="280" s="2" customFormat="1" ht="15.75"/>
    <row r="281" s="2" customFormat="1" ht="15.75"/>
    <row r="282" s="2" customFormat="1" ht="15.75"/>
    <row r="283" s="2" customFormat="1" ht="15.75"/>
    <row r="284" s="2" customFormat="1" ht="15.75"/>
    <row r="285" s="2" customFormat="1" ht="15.75"/>
    <row r="286" s="2" customFormat="1" ht="15.75"/>
    <row r="287" s="2" customFormat="1" ht="15.75"/>
    <row r="288" s="2" customFormat="1" ht="15.75"/>
    <row r="289" s="2" customFormat="1" ht="15.75"/>
    <row r="290" s="2" customFormat="1" ht="15.75">
      <c r="A290" s="11"/>
    </row>
    <row r="291" s="2" customFormat="1" ht="15.75">
      <c r="A291" s="7"/>
    </row>
    <row r="292" s="2" customFormat="1" ht="15.75">
      <c r="A292" s="9"/>
    </row>
    <row r="293" s="2" customFormat="1" ht="15.75">
      <c r="A293" s="9"/>
    </row>
    <row r="294" s="2" customFormat="1" ht="15.75">
      <c r="A294" s="9"/>
    </row>
    <row r="295" s="2" customFormat="1" ht="15.75"/>
    <row r="296" s="2" customFormat="1" ht="15.75">
      <c r="A296" s="13"/>
    </row>
    <row r="297" s="2" customFormat="1" ht="15.75"/>
    <row r="298" s="2" customFormat="1" ht="15.75">
      <c r="A298" s="6"/>
    </row>
    <row r="299" s="2" customFormat="1" ht="15.75"/>
    <row r="300" s="2" customFormat="1" ht="15.75">
      <c r="A300" s="3"/>
    </row>
    <row r="301" s="2" customFormat="1" ht="15.75"/>
    <row r="302" s="2" customFormat="1" ht="15.75"/>
    <row r="303" s="2" customFormat="1" ht="15.75"/>
    <row r="304" s="2" customFormat="1" ht="15.75"/>
    <row r="305" s="2" customFormat="1" ht="15.75"/>
    <row r="306" s="2" customFormat="1" ht="15.75"/>
    <row r="307" s="2" customFormat="1" ht="15.75"/>
    <row r="308" s="2" customFormat="1" ht="15.75"/>
    <row r="309" s="2" customFormat="1" ht="15.75">
      <c r="A309" s="4"/>
    </row>
    <row r="310" s="2" customFormat="1" ht="15.75">
      <c r="A310" s="4"/>
    </row>
    <row r="311" s="2" customFormat="1" ht="15.75">
      <c r="A311" s="4"/>
    </row>
    <row r="312" s="2" customFormat="1" ht="15.75"/>
    <row r="313" s="2" customFormat="1" ht="15.75"/>
    <row r="314" s="2" customFormat="1" ht="15.75">
      <c r="A314" s="3"/>
    </row>
    <row r="315" s="2" customFormat="1" ht="15.75">
      <c r="A315" s="6"/>
    </row>
    <row r="316" s="2" customFormat="1" ht="15.75">
      <c r="A316" s="5"/>
    </row>
    <row r="317" s="2" customFormat="1" ht="15.75"/>
    <row r="318" s="2" customFormat="1" ht="15.75"/>
    <row r="319" s="2" customFormat="1" ht="15.75"/>
    <row r="320" s="2" customFormat="1" ht="15.75"/>
    <row r="321" s="2" customFormat="1" ht="15.75"/>
    <row r="322" s="2" customFormat="1" ht="15.75"/>
    <row r="323" s="2" customFormat="1" ht="15.75"/>
    <row r="324" s="2" customFormat="1" ht="15.75"/>
    <row r="325" s="2" customFormat="1" ht="15.75"/>
    <row r="326" s="2" customFormat="1" ht="15.75"/>
    <row r="327" s="2" customFormat="1" ht="15.75"/>
    <row r="328" s="2" customFormat="1" ht="15.75"/>
    <row r="329" s="2" customFormat="1" ht="15.75"/>
    <row r="330" s="2" customFormat="1" ht="15.75"/>
    <row r="331" s="2" customFormat="1" ht="15.75"/>
    <row r="332" s="2" customFormat="1" ht="15.75"/>
    <row r="333" s="2" customFormat="1" ht="15.75"/>
    <row r="334" s="2" customFormat="1" ht="15.75"/>
    <row r="335" s="2" customFormat="1" ht="15.75"/>
    <row r="336" s="2" customFormat="1" ht="15.75"/>
    <row r="337" s="2" customFormat="1" ht="15.75"/>
    <row r="338" s="2" customFormat="1" ht="15.75"/>
    <row r="339" s="2" customFormat="1" ht="15.75">
      <c r="A339" s="11"/>
    </row>
    <row r="340" s="2" customFormat="1" ht="15.75">
      <c r="A340" s="7"/>
    </row>
    <row r="341" s="2" customFormat="1" ht="15.75">
      <c r="A341" s="9"/>
    </row>
    <row r="342" s="2" customFormat="1" ht="15.75">
      <c r="A342" s="9"/>
    </row>
    <row r="343" s="2" customFormat="1" ht="15.75">
      <c r="A343" s="9"/>
    </row>
    <row r="344" s="2" customFormat="1" ht="15.75"/>
    <row r="345" s="2" customFormat="1" ht="15.75">
      <c r="A345" s="13"/>
    </row>
    <row r="346" s="2" customFormat="1" ht="15.75"/>
    <row r="347" s="2" customFormat="1" ht="15.75">
      <c r="A347" s="6"/>
    </row>
    <row r="348" s="2" customFormat="1" ht="15.75"/>
    <row r="349" s="2" customFormat="1" ht="15.75">
      <c r="A349" s="3"/>
    </row>
    <row r="350" s="2" customFormat="1" ht="15.75"/>
    <row r="351" s="2" customFormat="1" ht="15.75"/>
    <row r="352" s="2" customFormat="1" ht="15.75"/>
    <row r="353" s="2" customFormat="1" ht="15.75"/>
    <row r="354" s="2" customFormat="1" ht="15.75"/>
    <row r="355" s="2" customFormat="1" ht="15.75"/>
    <row r="356" s="2" customFormat="1" ht="15.75"/>
    <row r="357" s="2" customFormat="1" ht="15.75"/>
    <row r="358" s="2" customFormat="1" ht="15.75">
      <c r="A358" s="4"/>
    </row>
    <row r="359" s="2" customFormat="1" ht="15.75">
      <c r="A359" s="4"/>
    </row>
    <row r="360" s="2" customFormat="1" ht="15.75">
      <c r="A360" s="4"/>
    </row>
    <row r="361" s="2" customFormat="1" ht="15.75"/>
    <row r="362" s="2" customFormat="1" ht="15.75"/>
    <row r="363" s="2" customFormat="1" ht="15.75">
      <c r="A363" s="3"/>
    </row>
    <row r="364" s="2" customFormat="1" ht="15.75">
      <c r="A364" s="6"/>
    </row>
    <row r="365" s="2" customFormat="1" ht="15.75">
      <c r="A365" s="5"/>
    </row>
    <row r="366" s="2" customFormat="1" ht="15.75"/>
    <row r="367" s="2" customFormat="1" ht="15.75"/>
    <row r="368" s="2" customFormat="1" ht="15.75"/>
    <row r="369" s="2" customFormat="1" ht="15.75"/>
    <row r="370" s="2" customFormat="1" ht="15.75"/>
    <row r="371" s="2" customFormat="1" ht="15.75"/>
    <row r="372" s="2" customFormat="1" ht="15.75"/>
    <row r="373" s="2" customFormat="1" ht="15.75"/>
    <row r="374" s="2" customFormat="1" ht="15.75"/>
    <row r="375" s="2" customFormat="1" ht="15.75"/>
    <row r="376" s="2" customFormat="1" ht="15.75"/>
    <row r="377" s="2" customFormat="1" ht="15.75"/>
    <row r="378" s="2" customFormat="1" ht="15.75"/>
    <row r="379" s="2" customFormat="1" ht="15.75"/>
    <row r="380" s="2" customFormat="1" ht="15.75"/>
    <row r="381" s="2" customFormat="1" ht="15.75"/>
    <row r="382" s="2" customFormat="1" ht="15.75"/>
    <row r="383" s="2" customFormat="1" ht="15.75"/>
    <row r="384" s="2" customFormat="1" ht="15.75"/>
    <row r="385" s="2" customFormat="1" ht="15.75"/>
    <row r="386" s="2" customFormat="1" ht="15.75"/>
    <row r="387" s="2" customFormat="1" ht="15.75"/>
    <row r="388" s="2" customFormat="1" ht="15.75">
      <c r="A388" s="11"/>
    </row>
    <row r="389" s="2" customFormat="1" ht="15.75">
      <c r="A389" s="7"/>
    </row>
    <row r="390" s="2" customFormat="1" ht="15.75">
      <c r="A390" s="9"/>
    </row>
    <row r="391" s="2" customFormat="1" ht="15.75">
      <c r="A391" s="9"/>
    </row>
    <row r="392" s="2" customFormat="1" ht="15.75">
      <c r="A392" s="9"/>
    </row>
    <row r="393" s="2" customFormat="1" ht="15.75"/>
    <row r="394" s="2" customFormat="1" ht="15.75">
      <c r="A394" s="13"/>
    </row>
    <row r="395" s="2" customFormat="1" ht="15.75"/>
    <row r="396" s="2" customFormat="1" ht="15.75">
      <c r="A396" s="6"/>
    </row>
    <row r="397" s="2" customFormat="1" ht="15.75"/>
    <row r="398" s="2" customFormat="1" ht="15.75">
      <c r="A398" s="3"/>
    </row>
    <row r="399" s="2" customFormat="1" ht="15.75"/>
    <row r="400" s="2" customFormat="1" ht="15.75"/>
    <row r="401" s="2" customFormat="1" ht="15.75"/>
    <row r="402" s="2" customFormat="1" ht="15.75"/>
    <row r="403" s="2" customFormat="1" ht="15.75"/>
    <row r="404" s="2" customFormat="1" ht="15.75"/>
    <row r="405" s="2" customFormat="1" ht="15.75"/>
    <row r="406" s="2" customFormat="1" ht="15.75"/>
    <row r="407" s="2" customFormat="1" ht="15.75">
      <c r="A407" s="4"/>
    </row>
    <row r="408" s="2" customFormat="1" ht="15.75">
      <c r="A408" s="4"/>
    </row>
    <row r="409" s="2" customFormat="1" ht="15.75">
      <c r="A409" s="4"/>
    </row>
    <row r="410" s="2" customFormat="1" ht="15.75"/>
    <row r="411" s="2" customFormat="1" ht="15.75"/>
    <row r="412" s="2" customFormat="1" ht="15.75">
      <c r="A412" s="3"/>
    </row>
    <row r="413" s="2" customFormat="1" ht="15.75">
      <c r="A413" s="6"/>
    </row>
    <row r="414" s="2" customFormat="1" ht="15.75">
      <c r="A414" s="5"/>
    </row>
    <row r="415" s="2" customFormat="1" ht="15.75"/>
    <row r="416" s="2" customFormat="1" ht="15.75"/>
    <row r="417" s="2" customFormat="1" ht="15.75"/>
    <row r="418" s="2" customFormat="1" ht="15.75"/>
    <row r="419" s="2" customFormat="1" ht="15.75"/>
    <row r="420" s="2" customFormat="1" ht="15.75"/>
    <row r="421" s="2" customFormat="1" ht="15.75"/>
    <row r="422" s="2" customFormat="1" ht="15.75"/>
    <row r="423" s="2" customFormat="1" ht="15.75"/>
    <row r="424" s="2" customFormat="1" ht="15.75"/>
    <row r="425" s="2" customFormat="1" ht="15.75"/>
    <row r="426" s="2" customFormat="1" ht="15.75"/>
    <row r="427" s="2" customFormat="1" ht="15.75"/>
    <row r="428" s="2" customFormat="1" ht="15.75"/>
    <row r="429" s="2" customFormat="1" ht="15.75"/>
    <row r="430" s="2" customFormat="1" ht="15.75"/>
    <row r="431" s="2" customFormat="1" ht="15.75"/>
    <row r="432" s="2" customFormat="1" ht="15.75"/>
    <row r="433" s="2" customFormat="1" ht="15.75"/>
    <row r="434" s="2" customFormat="1" ht="15.75"/>
    <row r="435" s="2" customFormat="1" ht="15.75"/>
    <row r="436" s="2" customFormat="1" ht="15.75"/>
    <row r="437" s="2" customFormat="1" ht="15.75"/>
    <row r="438" s="2" customFormat="1" ht="15.75"/>
    <row r="439" s="2" customFormat="1" ht="15.75"/>
    <row r="440" s="2" customFormat="1" ht="15.75"/>
    <row r="441" s="2" customFormat="1" ht="15.75"/>
    <row r="442" s="2" customFormat="1" ht="15.75"/>
    <row r="443" s="2" customFormat="1" ht="15.75"/>
    <row r="444" s="2" customFormat="1" ht="15.75"/>
    <row r="445" s="2" customFormat="1" ht="15.75"/>
    <row r="446" s="2" customFormat="1" ht="15.75"/>
    <row r="447" s="2" customFormat="1" ht="15.75"/>
    <row r="448" s="2" customFormat="1" ht="15.75"/>
    <row r="449" s="2" customFormat="1" ht="15.75"/>
    <row r="450" s="2" customFormat="1" ht="15.75"/>
    <row r="451" s="2" customFormat="1" ht="15.75"/>
    <row r="452" s="2" customFormat="1" ht="15.75"/>
    <row r="453" s="2" customFormat="1" ht="15.75"/>
    <row r="454" s="2" customFormat="1" ht="15.75"/>
    <row r="455" s="2" customFormat="1" ht="15.75"/>
    <row r="456" s="2" customFormat="1" ht="15.75"/>
    <row r="457" s="2" customFormat="1" ht="15.75"/>
    <row r="458" s="2" customFormat="1" ht="15.75"/>
    <row r="459" s="2" customFormat="1" ht="15.75"/>
    <row r="460" s="2" customFormat="1" ht="15.75"/>
    <row r="461" s="2" customFormat="1" ht="15.75"/>
    <row r="462" s="2" customFormat="1" ht="15.75"/>
    <row r="463" s="2" customFormat="1" ht="15.75"/>
    <row r="464" s="2" customFormat="1" ht="15.75"/>
    <row r="465" s="2" customFormat="1" ht="15.75"/>
    <row r="466" s="2" customFormat="1" ht="15.75"/>
    <row r="467" s="2" customFormat="1" ht="15.75"/>
    <row r="468" s="2" customFormat="1" ht="15.75"/>
    <row r="469" s="2" customFormat="1" ht="15.75"/>
    <row r="470" s="2" customFormat="1" ht="15.75"/>
    <row r="471" s="2" customFormat="1" ht="15.75"/>
    <row r="472" s="2" customFormat="1" ht="15.75"/>
    <row r="473" s="2" customFormat="1" ht="15.75"/>
    <row r="474" s="2" customFormat="1" ht="15.75"/>
    <row r="475" s="2" customFormat="1" ht="15.75"/>
    <row r="476" s="2" customFormat="1" ht="15.75"/>
    <row r="477" s="2" customFormat="1" ht="15.75"/>
    <row r="478" s="2" customFormat="1" ht="15.75"/>
    <row r="479" s="2" customFormat="1" ht="15.75"/>
    <row r="480" s="2" customFormat="1" ht="15.75"/>
    <row r="481" s="2" customFormat="1" ht="15.75"/>
    <row r="482" s="2" customFormat="1" ht="15.75"/>
    <row r="483" s="2" customFormat="1" ht="15.75"/>
    <row r="484" s="2" customFormat="1" ht="15.75"/>
    <row r="485" s="2" customFormat="1" ht="15.75"/>
    <row r="486" s="2" customFormat="1" ht="15.75"/>
    <row r="487" s="2" customFormat="1" ht="15.75"/>
    <row r="488" s="2" customFormat="1" ht="15.75"/>
    <row r="489" s="2" customFormat="1" ht="15.75"/>
    <row r="490" s="2" customFormat="1" ht="15.75"/>
    <row r="491" s="2" customFormat="1" ht="15.75"/>
    <row r="492" s="2" customFormat="1" ht="15.75"/>
    <row r="493" s="2" customFormat="1" ht="15.75"/>
    <row r="494" s="2" customFormat="1" ht="15.75"/>
    <row r="495" s="2" customFormat="1" ht="15.75"/>
    <row r="496" s="2" customFormat="1" ht="15.75"/>
    <row r="497" s="2" customFormat="1" ht="15.75"/>
    <row r="498" s="2" customFormat="1" ht="15.75"/>
    <row r="499" s="2" customFormat="1" ht="15.75"/>
    <row r="500" s="2" customFormat="1" ht="15.75"/>
    <row r="501" s="2" customFormat="1" ht="15.75"/>
    <row r="502" s="2" customFormat="1" ht="15.75"/>
    <row r="503" s="2" customFormat="1" ht="15.75"/>
    <row r="504" s="2" customFormat="1" ht="15.75"/>
    <row r="505" s="2" customFormat="1" ht="15.75"/>
    <row r="506" s="2" customFormat="1" ht="15.75"/>
    <row r="507" s="2" customFormat="1" ht="15.75"/>
    <row r="508" s="2" customFormat="1" ht="15.75"/>
    <row r="509" s="2" customFormat="1" ht="15.75"/>
    <row r="510" s="2" customFormat="1" ht="15.75"/>
    <row r="511" s="2" customFormat="1" ht="15.75"/>
    <row r="512" s="2" customFormat="1" ht="15.75"/>
    <row r="513" s="2" customFormat="1" ht="15.75"/>
    <row r="514" s="2" customFormat="1" ht="15.75"/>
    <row r="515" s="2" customFormat="1" ht="15.75"/>
    <row r="516" s="2" customFormat="1" ht="15.75"/>
    <row r="517" s="2" customFormat="1" ht="15.75"/>
    <row r="518" s="2" customFormat="1" ht="15.75"/>
    <row r="519" s="2" customFormat="1" ht="15.75"/>
    <row r="520" s="2" customFormat="1" ht="15.75"/>
    <row r="521" s="2" customFormat="1" ht="15.75"/>
    <row r="522" s="2" customFormat="1" ht="15.75"/>
    <row r="523" s="2" customFormat="1" ht="15.75"/>
    <row r="524" s="2" customFormat="1" ht="15.75"/>
    <row r="525" s="2" customFormat="1" ht="15.75"/>
    <row r="526" s="2" customFormat="1" ht="15.75"/>
    <row r="527" s="2" customFormat="1" ht="15.75"/>
    <row r="528" s="2" customFormat="1" ht="15.75"/>
    <row r="529" s="2" customFormat="1" ht="15.75"/>
    <row r="530" s="2" customFormat="1" ht="15.75"/>
    <row r="531" s="2" customFormat="1" ht="15.75"/>
    <row r="532" s="2" customFormat="1" ht="15.75"/>
    <row r="533" s="2" customFormat="1" ht="15.75"/>
    <row r="534" s="2" customFormat="1" ht="15.75"/>
    <row r="535" s="2" customFormat="1" ht="15.75"/>
    <row r="536" s="2" customFormat="1" ht="15.75"/>
    <row r="537" s="2" customFormat="1" ht="15.75"/>
    <row r="538" s="2" customFormat="1" ht="15.75"/>
    <row r="539" s="2" customFormat="1" ht="15.75"/>
    <row r="540" s="2" customFormat="1" ht="15.75"/>
    <row r="541" s="2" customFormat="1" ht="15.75"/>
    <row r="542" s="2" customFormat="1" ht="15.75"/>
    <row r="543" s="2" customFormat="1" ht="15.75"/>
    <row r="544" s="2" customFormat="1" ht="15.75"/>
    <row r="545" s="2" customFormat="1" ht="15.75"/>
    <row r="546" s="2" customFormat="1" ht="15.75"/>
    <row r="547" s="2" customFormat="1" ht="15.75"/>
    <row r="548" s="2" customFormat="1" ht="15.75"/>
    <row r="549" s="2" customFormat="1" ht="15.75"/>
    <row r="550" s="2" customFormat="1" ht="15.75"/>
    <row r="551" s="2" customFormat="1" ht="15.75"/>
    <row r="552" s="2" customFormat="1" ht="15.75"/>
    <row r="553" s="2" customFormat="1" ht="15.75"/>
    <row r="554" s="2" customFormat="1" ht="15.75"/>
    <row r="555" s="2" customFormat="1" ht="15.75"/>
    <row r="556" s="2" customFormat="1" ht="15.75"/>
    <row r="557" s="2" customFormat="1" ht="15.75"/>
    <row r="558" s="2" customFormat="1" ht="15.75"/>
    <row r="559" s="2" customFormat="1" ht="15.75"/>
    <row r="560" s="2" customFormat="1" ht="15.75"/>
    <row r="561" s="2" customFormat="1" ht="15.75"/>
    <row r="562" s="2" customFormat="1" ht="15.75"/>
    <row r="563" s="2" customFormat="1" ht="15.75"/>
    <row r="564" s="2" customFormat="1" ht="15.75"/>
    <row r="565" s="2" customFormat="1" ht="15.75"/>
    <row r="566" s="2" customFormat="1" ht="15.75"/>
    <row r="567" s="2" customFormat="1" ht="15.75"/>
    <row r="568" s="2" customFormat="1" ht="15.75"/>
    <row r="569" s="2" customFormat="1" ht="15.75"/>
    <row r="570" s="2" customFormat="1" ht="15.75"/>
    <row r="571" s="2" customFormat="1" ht="15.75"/>
    <row r="572" s="2" customFormat="1" ht="15.75"/>
    <row r="573" s="2" customFormat="1" ht="15.75"/>
    <row r="574" s="2" customFormat="1" ht="15.75"/>
    <row r="575" s="2" customFormat="1" ht="15.75"/>
    <row r="576" s="2" customFormat="1" ht="15.75"/>
    <row r="577" s="2" customFormat="1" ht="15.75"/>
    <row r="578" s="2" customFormat="1" ht="15.75"/>
    <row r="579" s="2" customFormat="1" ht="15.75"/>
    <row r="580" s="2" customFormat="1" ht="15.75"/>
    <row r="581" s="2" customFormat="1" ht="15.75"/>
    <row r="582" s="2" customFormat="1" ht="15.75"/>
    <row r="583" s="2" customFormat="1" ht="15.75"/>
    <row r="584" s="2" customFormat="1" ht="15.75"/>
    <row r="585" s="2" customFormat="1" ht="15.75"/>
    <row r="586" s="2" customFormat="1" ht="15.75"/>
    <row r="587" s="2" customFormat="1" ht="15.75"/>
    <row r="588" s="2" customFormat="1" ht="15.75"/>
    <row r="589" s="2" customFormat="1" ht="15.75"/>
    <row r="590" s="2" customFormat="1" ht="15.75"/>
    <row r="591" s="2" customFormat="1" ht="15.75"/>
    <row r="592" s="2" customFormat="1" ht="15.75"/>
    <row r="593" s="2" customFormat="1" ht="15.75"/>
    <row r="594" s="2" customFormat="1" ht="15.75"/>
    <row r="595" s="2" customFormat="1" ht="15.75"/>
    <row r="596" s="2" customFormat="1" ht="15.75"/>
    <row r="597" s="2" customFormat="1" ht="15.75"/>
    <row r="598" s="2" customFormat="1" ht="15.75"/>
    <row r="599" s="2" customFormat="1" ht="15.75"/>
    <row r="600" s="2" customFormat="1" ht="15.75"/>
    <row r="601" s="2" customFormat="1" ht="15.75"/>
    <row r="602" s="2" customFormat="1" ht="15.75"/>
    <row r="603" s="2" customFormat="1" ht="15.75"/>
    <row r="604" s="2" customFormat="1" ht="15.75"/>
    <row r="605" s="2" customFormat="1" ht="15.75"/>
    <row r="606" s="2" customFormat="1" ht="15.75"/>
    <row r="607" s="2" customFormat="1" ht="15.75"/>
    <row r="608" s="2" customFormat="1" ht="15.75"/>
    <row r="609" s="2" customFormat="1" ht="15.75"/>
    <row r="610" s="2" customFormat="1" ht="15.75"/>
    <row r="611" s="2" customFormat="1" ht="15.75"/>
    <row r="612" s="2" customFormat="1" ht="15.75"/>
    <row r="613" s="2" customFormat="1" ht="15.75"/>
    <row r="614" s="2" customFormat="1" ht="15.75"/>
    <row r="615" s="2" customFormat="1" ht="15.75"/>
    <row r="616" s="2" customFormat="1" ht="15.75"/>
    <row r="617" s="2" customFormat="1" ht="15.75"/>
    <row r="618" s="2" customFormat="1" ht="15.75"/>
    <row r="619" s="2" customFormat="1" ht="15.75"/>
    <row r="620" s="2" customFormat="1" ht="15.75"/>
    <row r="621" s="2" customFormat="1" ht="15.75"/>
    <row r="622" s="2" customFormat="1" ht="15.75"/>
    <row r="623" s="2" customFormat="1" ht="15.75"/>
    <row r="624" s="2" customFormat="1" ht="15.75"/>
    <row r="625" s="2" customFormat="1" ht="15.75"/>
    <row r="626" s="2" customFormat="1" ht="15.75"/>
    <row r="627" s="2" customFormat="1" ht="15.75"/>
    <row r="628" s="2" customFormat="1" ht="15.75"/>
    <row r="629" s="2" customFormat="1" ht="15.75"/>
    <row r="630" s="2" customFormat="1" ht="15.75"/>
    <row r="631" s="2" customFormat="1" ht="15.75"/>
    <row r="632" s="2" customFormat="1" ht="15.75"/>
    <row r="633" s="2" customFormat="1" ht="15.75"/>
    <row r="634" s="2" customFormat="1" ht="15.75"/>
    <row r="635" s="2" customFormat="1" ht="15.75"/>
    <row r="636" s="2" customFormat="1" ht="15.75"/>
    <row r="637" s="2" customFormat="1" ht="15.75"/>
    <row r="638" s="2" customFormat="1" ht="15.75"/>
    <row r="639" s="2" customFormat="1" ht="15.75"/>
    <row r="640" s="2" customFormat="1" ht="15.75"/>
    <row r="641" s="2" customFormat="1" ht="15.75"/>
    <row r="642" s="2" customFormat="1" ht="15.75"/>
    <row r="643" s="2" customFormat="1" ht="15.75"/>
    <row r="644" s="2" customFormat="1" ht="15.75"/>
    <row r="645" s="2" customFormat="1" ht="15.75"/>
    <row r="646" s="2" customFormat="1" ht="15.75"/>
    <row r="647" s="2" customFormat="1" ht="15.75"/>
    <row r="648" s="2" customFormat="1" ht="15.75"/>
    <row r="649" s="2" customFormat="1" ht="15.75"/>
    <row r="650" s="2" customFormat="1" ht="15.75"/>
    <row r="651" s="2" customFormat="1" ht="15.75"/>
    <row r="652" s="2" customFormat="1" ht="15.75"/>
    <row r="653" s="2" customFormat="1" ht="15.75"/>
    <row r="654" s="2" customFormat="1" ht="15.75"/>
    <row r="655" s="2" customFormat="1" ht="15.75"/>
    <row r="656" s="2" customFormat="1" ht="15.75"/>
    <row r="657" s="2" customFormat="1" ht="15.75"/>
    <row r="658" s="2" customFormat="1" ht="15.75"/>
    <row r="659" s="2" customFormat="1" ht="15.75"/>
    <row r="660" s="2" customFormat="1" ht="15.75"/>
    <row r="661" s="2" customFormat="1" ht="15.75"/>
    <row r="662" s="2" customFormat="1" ht="15.75"/>
    <row r="663" s="2" customFormat="1" ht="15.75"/>
    <row r="664" s="2" customFormat="1" ht="15.75"/>
    <row r="665" s="2" customFormat="1" ht="15.75"/>
    <row r="666" s="2" customFormat="1" ht="15.75"/>
    <row r="667" s="2" customFormat="1" ht="15.75"/>
    <row r="668" s="2" customFormat="1" ht="15.75"/>
    <row r="669" s="2" customFormat="1" ht="15.75"/>
    <row r="670" s="2" customFormat="1" ht="15.75"/>
    <row r="671" s="2" customFormat="1" ht="15.75"/>
    <row r="672" s="2" customFormat="1" ht="15.75"/>
    <row r="673" s="2" customFormat="1" ht="15.75"/>
    <row r="674" s="2" customFormat="1" ht="15.75"/>
    <row r="675" s="2" customFormat="1" ht="15.75"/>
    <row r="676" s="2" customFormat="1" ht="15.75"/>
    <row r="677" s="2" customFormat="1" ht="15.75"/>
    <row r="678" s="2" customFormat="1" ht="15.75"/>
    <row r="679" s="2" customFormat="1" ht="15.75"/>
    <row r="680" s="2" customFormat="1" ht="15.75"/>
    <row r="681" s="2" customFormat="1" ht="15.75"/>
    <row r="682" s="2" customFormat="1" ht="15.75"/>
    <row r="683" s="2" customFormat="1" ht="15.75"/>
    <row r="684" s="2" customFormat="1" ht="15.75"/>
    <row r="685" s="2" customFormat="1" ht="15.75"/>
    <row r="686" s="2" customFormat="1" ht="15.75"/>
    <row r="687" s="2" customFormat="1" ht="15.75"/>
    <row r="688" s="2" customFormat="1" ht="15.75"/>
    <row r="689" s="2" customFormat="1" ht="15.75"/>
    <row r="690" s="2" customFormat="1" ht="15.75"/>
    <row r="691" s="2" customFormat="1" ht="15.75"/>
    <row r="692" s="2" customFormat="1" ht="15.75"/>
    <row r="693" s="2" customFormat="1" ht="15.75"/>
    <row r="694" s="2" customFormat="1" ht="15.75"/>
    <row r="695" s="2" customFormat="1" ht="15.75"/>
    <row r="696" s="2" customFormat="1" ht="15.75"/>
    <row r="697" s="2" customFormat="1" ht="15.75"/>
    <row r="698" s="2" customFormat="1" ht="15.75"/>
    <row r="699" s="2" customFormat="1" ht="15.75"/>
    <row r="700" s="2" customFormat="1" ht="15.75"/>
    <row r="701" s="2" customFormat="1" ht="15.75"/>
    <row r="702" s="2" customFormat="1" ht="15.75"/>
    <row r="703" s="2" customFormat="1" ht="15.75"/>
    <row r="704" s="2" customFormat="1" ht="15.75"/>
    <row r="705" s="2" customFormat="1" ht="15.75"/>
    <row r="706" s="2" customFormat="1" ht="15.75"/>
    <row r="707" s="2" customFormat="1" ht="15.75"/>
    <row r="708" s="2" customFormat="1" ht="15.75"/>
    <row r="709" s="2" customFormat="1" ht="15.75"/>
    <row r="710" s="2" customFormat="1" ht="15.75"/>
    <row r="711" s="2" customFormat="1" ht="15.75"/>
    <row r="712" s="2" customFormat="1" ht="15.75"/>
    <row r="713" s="2" customFormat="1" ht="15.75"/>
    <row r="714" s="2" customFormat="1" ht="15.75"/>
    <row r="715" s="2" customFormat="1" ht="15.75"/>
    <row r="716" s="2" customFormat="1" ht="15.75"/>
    <row r="717" s="2" customFormat="1" ht="15.75"/>
    <row r="718" s="2" customFormat="1" ht="15.75"/>
    <row r="719" s="2" customFormat="1" ht="15.75"/>
    <row r="720" s="2" customFormat="1" ht="15.75"/>
    <row r="721" s="2" customFormat="1" ht="15.75"/>
    <row r="722" s="2" customFormat="1" ht="15.75"/>
    <row r="723" s="2" customFormat="1" ht="15.75"/>
    <row r="724" s="2" customFormat="1" ht="15.75"/>
    <row r="725" s="2" customFormat="1" ht="15.75"/>
    <row r="726" s="2" customFormat="1" ht="15.75"/>
    <row r="727" s="2" customFormat="1" ht="15.75"/>
    <row r="728" s="2" customFormat="1" ht="15.75"/>
    <row r="729" s="2" customFormat="1" ht="15.75"/>
    <row r="730" s="2" customFormat="1" ht="15.75"/>
    <row r="731" s="2" customFormat="1" ht="15.75"/>
    <row r="732" s="2" customFormat="1" ht="15.75"/>
    <row r="733" s="2" customFormat="1" ht="15.75"/>
    <row r="734" s="2" customFormat="1" ht="15.75"/>
    <row r="735" s="2" customFormat="1" ht="15.75"/>
    <row r="736" s="2" customFormat="1" ht="15.75"/>
    <row r="737" s="2" customFormat="1" ht="15.75"/>
    <row r="738" s="2" customFormat="1" ht="15.75"/>
    <row r="739" s="2" customFormat="1" ht="15.75"/>
    <row r="740" s="2" customFormat="1" ht="15.75"/>
    <row r="741" s="2" customFormat="1" ht="15.75"/>
    <row r="742" s="2" customFormat="1" ht="15.75"/>
    <row r="743" s="2" customFormat="1" ht="15.75"/>
    <row r="744" s="2" customFormat="1" ht="15.75"/>
    <row r="745" s="2" customFormat="1" ht="15.75"/>
    <row r="746" s="2" customFormat="1" ht="15.75"/>
    <row r="747" s="2" customFormat="1" ht="15.75"/>
    <row r="748" s="2" customFormat="1" ht="15.75"/>
    <row r="749" s="2" customFormat="1" ht="15.75"/>
    <row r="750" s="2" customFormat="1" ht="15.75"/>
    <row r="751" s="2" customFormat="1" ht="15.75"/>
    <row r="752" s="2" customFormat="1" ht="15.75"/>
    <row r="753" s="2" customFormat="1" ht="15.75"/>
    <row r="754" s="2" customFormat="1" ht="15.75"/>
    <row r="755" s="2" customFormat="1" ht="15.75"/>
    <row r="756" s="2" customFormat="1" ht="15.75"/>
    <row r="757" s="2" customFormat="1" ht="15.75"/>
    <row r="758" s="2" customFormat="1" ht="15.75"/>
    <row r="759" s="2" customFormat="1" ht="15.75"/>
    <row r="760" s="2" customFormat="1" ht="15.75"/>
    <row r="761" s="2" customFormat="1" ht="15.75"/>
    <row r="762" s="2" customFormat="1" ht="15.75"/>
    <row r="763" s="2" customFormat="1" ht="15.75"/>
    <row r="764" s="2" customFormat="1" ht="15.75"/>
    <row r="765" s="2" customFormat="1" ht="15.75"/>
    <row r="766" s="2" customFormat="1" ht="15.75"/>
    <row r="767" s="2" customFormat="1" ht="15.75"/>
    <row r="768" s="2" customFormat="1" ht="15.75"/>
    <row r="769" s="2" customFormat="1" ht="15.75"/>
    <row r="770" s="2" customFormat="1" ht="15.75"/>
    <row r="771" s="2" customFormat="1" ht="15.75"/>
    <row r="772" s="2" customFormat="1" ht="15.75"/>
    <row r="773" s="2" customFormat="1" ht="15.75"/>
    <row r="774" s="2" customFormat="1" ht="15.75"/>
    <row r="775" s="2" customFormat="1" ht="15.75"/>
    <row r="776" s="2" customFormat="1" ht="15.75"/>
    <row r="777" s="2" customFormat="1" ht="15.75"/>
    <row r="778" s="2" customFormat="1" ht="15.75"/>
    <row r="779" s="2" customFormat="1" ht="15.75"/>
    <row r="780" s="2" customFormat="1" ht="15.75"/>
    <row r="781" s="2" customFormat="1" ht="15.75"/>
    <row r="782" s="2" customFormat="1" ht="15.75"/>
    <row r="783" s="2" customFormat="1" ht="15.75"/>
    <row r="784" s="2" customFormat="1" ht="15.75"/>
    <row r="785" s="2" customFormat="1" ht="15.75"/>
    <row r="786" s="2" customFormat="1" ht="15.75"/>
    <row r="787" s="2" customFormat="1" ht="15.75"/>
    <row r="788" s="2" customFormat="1" ht="15.75"/>
    <row r="789" s="2" customFormat="1" ht="15.75"/>
    <row r="790" s="2" customFormat="1" ht="15.75"/>
    <row r="791" s="2" customFormat="1" ht="15.75"/>
    <row r="792" s="2" customFormat="1" ht="15.75"/>
    <row r="793" s="2" customFormat="1" ht="15.75"/>
    <row r="794" s="2" customFormat="1" ht="15.75"/>
    <row r="795" s="2" customFormat="1" ht="15.75"/>
    <row r="796" s="2" customFormat="1" ht="15.75"/>
    <row r="797" s="2" customFormat="1" ht="15.75"/>
    <row r="798" s="2" customFormat="1" ht="15.75"/>
    <row r="799" s="2" customFormat="1" ht="15.75"/>
    <row r="800" s="2" customFormat="1" ht="15.75"/>
    <row r="801" s="2" customFormat="1" ht="15.75"/>
    <row r="802" s="2" customFormat="1" ht="15.75"/>
    <row r="803" s="2" customFormat="1" ht="15.75"/>
    <row r="804" s="2" customFormat="1" ht="15.75"/>
    <row r="805" s="2" customFormat="1" ht="15.75"/>
    <row r="806" s="2" customFormat="1" ht="15.75"/>
    <row r="807" s="2" customFormat="1" ht="15.75"/>
    <row r="808" s="2" customFormat="1" ht="15.75"/>
    <row r="809" s="2" customFormat="1" ht="15.75"/>
    <row r="810" s="2" customFormat="1" ht="15.75"/>
    <row r="811" s="2" customFormat="1" ht="15.75"/>
    <row r="812" s="2" customFormat="1" ht="15.75"/>
    <row r="813" s="2" customFormat="1" ht="15.75"/>
    <row r="814" s="2" customFormat="1" ht="15.75"/>
    <row r="815" s="2" customFormat="1" ht="15.75"/>
    <row r="816" s="2" customFormat="1" ht="15.75"/>
    <row r="817" s="2" customFormat="1" ht="15.75"/>
    <row r="818" s="2" customFormat="1" ht="15.75"/>
    <row r="819" s="2" customFormat="1" ht="15.75"/>
    <row r="820" s="2" customFormat="1" ht="15.75"/>
    <row r="821" s="2" customFormat="1" ht="15.75"/>
    <row r="822" s="2" customFormat="1" ht="15.75"/>
    <row r="823" s="2" customFormat="1" ht="15.75"/>
    <row r="824" s="2" customFormat="1" ht="15.75"/>
    <row r="825" s="2" customFormat="1" ht="15.75"/>
    <row r="826" s="2" customFormat="1" ht="15.75"/>
    <row r="827" s="2" customFormat="1" ht="15.75"/>
    <row r="828" s="2" customFormat="1" ht="15.75"/>
    <row r="829" s="2" customFormat="1" ht="15.75"/>
    <row r="830" s="2" customFormat="1" ht="15.75"/>
    <row r="831" s="2" customFormat="1" ht="15.75"/>
    <row r="832" s="2" customFormat="1" ht="15.75"/>
    <row r="833" s="2" customFormat="1" ht="15.75"/>
    <row r="834" s="2" customFormat="1" ht="15.75"/>
    <row r="835" s="2" customFormat="1" ht="15.75"/>
    <row r="836" s="2" customFormat="1" ht="15.75"/>
    <row r="837" s="2" customFormat="1" ht="15.75"/>
    <row r="838" s="2" customFormat="1" ht="15.75"/>
    <row r="839" s="2" customFormat="1" ht="15.75"/>
    <row r="840" s="2" customFormat="1" ht="15.75"/>
    <row r="841" s="2" customFormat="1" ht="15.75"/>
    <row r="842" s="2" customFormat="1" ht="15.75"/>
    <row r="843" s="2" customFormat="1" ht="15.75"/>
    <row r="844" s="2" customFormat="1" ht="15.75"/>
    <row r="845" s="2" customFormat="1" ht="15.75"/>
    <row r="846" s="2" customFormat="1" ht="15.75"/>
    <row r="847" s="2" customFormat="1" ht="15.75"/>
    <row r="848" s="2" customFormat="1" ht="15.75"/>
    <row r="849" s="2" customFormat="1" ht="15.75"/>
    <row r="850" s="2" customFormat="1" ht="15.75"/>
    <row r="851" s="2" customFormat="1" ht="15.75"/>
    <row r="852" s="2" customFormat="1" ht="15.75"/>
    <row r="853" s="2" customFormat="1" ht="15.75"/>
    <row r="854" s="2" customFormat="1" ht="15.75"/>
    <row r="855" s="2" customFormat="1" ht="15.75"/>
    <row r="856" s="2" customFormat="1" ht="15.75"/>
    <row r="857" s="2" customFormat="1" ht="15.75"/>
    <row r="858" s="2" customFormat="1" ht="15.75"/>
    <row r="859" s="2" customFormat="1" ht="15.75"/>
    <row r="860" s="2" customFormat="1" ht="15.75"/>
    <row r="861" s="2" customFormat="1" ht="15.75"/>
    <row r="862" s="2" customFormat="1" ht="15.75"/>
    <row r="863" s="2" customFormat="1" ht="15.75"/>
    <row r="864" s="2" customFormat="1" ht="15.75"/>
    <row r="865" s="2" customFormat="1" ht="15.75"/>
    <row r="866" s="2" customFormat="1" ht="15.75"/>
    <row r="867" s="2" customFormat="1" ht="15.75"/>
    <row r="868" s="2" customFormat="1" ht="15.75"/>
    <row r="869" s="2" customFormat="1" ht="15.75"/>
    <row r="870" s="2" customFormat="1" ht="15.75"/>
    <row r="871" s="2" customFormat="1" ht="15.75"/>
    <row r="872" s="2" customFormat="1" ht="15.75"/>
    <row r="873" s="2" customFormat="1" ht="15.75"/>
    <row r="874" s="2" customFormat="1" ht="15.75"/>
    <row r="875" s="2" customFormat="1" ht="15.75"/>
    <row r="876" s="2" customFormat="1" ht="15.75"/>
    <row r="877" s="2" customFormat="1" ht="15.75"/>
    <row r="878" s="2" customFormat="1" ht="15.75"/>
    <row r="879" s="2" customFormat="1" ht="15.75"/>
    <row r="880" s="2" customFormat="1" ht="15.75"/>
    <row r="881" s="2" customFormat="1" ht="15.75"/>
    <row r="882" s="2" customFormat="1" ht="15.75"/>
    <row r="883" s="2" customFormat="1" ht="15.75"/>
    <row r="884" s="2" customFormat="1" ht="15.75"/>
    <row r="885" s="2" customFormat="1" ht="15.75"/>
    <row r="886" s="2" customFormat="1" ht="15.75"/>
    <row r="887" s="2" customFormat="1" ht="15.75"/>
    <row r="888" s="2" customFormat="1" ht="15.75"/>
    <row r="889" s="2" customFormat="1" ht="15.75"/>
    <row r="890" s="2" customFormat="1" ht="15.75"/>
    <row r="891" s="2" customFormat="1" ht="15.75"/>
    <row r="892" s="2" customFormat="1" ht="15.75"/>
    <row r="893" s="2" customFormat="1" ht="15.75"/>
    <row r="894" s="2" customFormat="1" ht="15.75"/>
    <row r="895" s="2" customFormat="1" ht="15.75"/>
    <row r="896" s="2" customFormat="1" ht="15.75"/>
    <row r="897" s="2" customFormat="1" ht="15.75"/>
    <row r="898" s="2" customFormat="1" ht="15.75"/>
    <row r="899" s="2" customFormat="1" ht="15.75"/>
    <row r="900" s="2" customFormat="1" ht="15.75"/>
    <row r="901" s="2" customFormat="1" ht="15.75"/>
    <row r="902" s="2" customFormat="1" ht="15.75"/>
    <row r="903" s="2" customFormat="1" ht="15.75"/>
    <row r="904" s="2" customFormat="1" ht="15.75"/>
    <row r="905" s="2" customFormat="1" ht="15.75"/>
    <row r="906" s="2" customFormat="1" ht="15.75"/>
    <row r="907" s="2" customFormat="1" ht="15.75"/>
    <row r="908" s="2" customFormat="1" ht="15.75"/>
    <row r="909" s="2" customFormat="1" ht="15.75"/>
    <row r="910" s="2" customFormat="1" ht="15.75"/>
    <row r="911" s="2" customFormat="1" ht="15.75"/>
    <row r="912" s="2" customFormat="1" ht="15.75"/>
    <row r="913" s="2" customFormat="1" ht="15.75"/>
    <row r="914" s="2" customFormat="1" ht="15.75"/>
    <row r="915" s="2" customFormat="1" ht="15.75"/>
    <row r="916" s="2" customFormat="1" ht="15.75"/>
    <row r="917" s="2" customFormat="1" ht="15.75"/>
    <row r="918" s="2" customFormat="1" ht="15.75"/>
    <row r="919" s="2" customFormat="1" ht="15.75"/>
    <row r="920" s="2" customFormat="1" ht="15.75"/>
    <row r="921" s="2" customFormat="1" ht="15.75"/>
    <row r="922" s="2" customFormat="1" ht="15.75"/>
    <row r="923" s="2" customFormat="1" ht="15.75"/>
    <row r="924" s="2" customFormat="1" ht="15.75"/>
    <row r="925" s="2" customFormat="1" ht="15.75"/>
    <row r="926" s="2" customFormat="1" ht="15.75"/>
    <row r="927" s="2" customFormat="1" ht="15.75"/>
    <row r="928" s="2" customFormat="1" ht="15.75"/>
    <row r="929" s="2" customFormat="1" ht="15.75"/>
    <row r="930" s="2" customFormat="1" ht="15.75"/>
    <row r="931" s="2" customFormat="1" ht="15.75"/>
    <row r="932" s="2" customFormat="1" ht="15.75"/>
    <row r="933" s="2" customFormat="1" ht="15.75"/>
    <row r="934" s="2" customFormat="1" ht="15.75"/>
    <row r="935" s="2" customFormat="1" ht="15.75"/>
    <row r="936" s="2" customFormat="1" ht="15.75"/>
    <row r="937" s="2" customFormat="1" ht="15.75"/>
    <row r="938" s="2" customFormat="1" ht="15.75"/>
    <row r="939" s="2" customFormat="1" ht="15.75"/>
    <row r="940" s="2" customFormat="1" ht="15.75"/>
    <row r="941" s="2" customFormat="1" ht="15.75"/>
    <row r="942" s="2" customFormat="1" ht="15.75"/>
    <row r="943" s="2" customFormat="1" ht="15.75"/>
    <row r="944" s="2" customFormat="1" ht="15.75"/>
    <row r="945" s="2" customFormat="1" ht="15.75"/>
    <row r="946" s="2" customFormat="1" ht="15.75"/>
    <row r="947" s="2" customFormat="1" ht="15.75"/>
    <row r="948" s="2" customFormat="1" ht="15.75"/>
    <row r="949" s="2" customFormat="1" ht="15.75"/>
    <row r="950" s="2" customFormat="1" ht="15.75"/>
    <row r="951" s="2" customFormat="1" ht="15.75"/>
    <row r="952" s="2" customFormat="1" ht="15.75"/>
    <row r="953" s="2" customFormat="1" ht="15.75"/>
    <row r="954" s="2" customFormat="1" ht="15.75"/>
    <row r="955" s="2" customFormat="1" ht="15.75"/>
    <row r="956" s="2" customFormat="1" ht="15.75"/>
    <row r="957" s="2" customFormat="1" ht="15.75"/>
    <row r="958" s="2" customFormat="1" ht="15.75"/>
    <row r="959" s="2" customFormat="1" ht="15.75"/>
    <row r="960" s="2" customFormat="1" ht="15.75"/>
    <row r="961" s="2" customFormat="1" ht="15.75"/>
    <row r="962" s="2" customFormat="1" ht="15.75"/>
    <row r="963" s="2" customFormat="1" ht="15.75"/>
    <row r="964" s="2" customFormat="1" ht="15.75"/>
    <row r="965" s="2" customFormat="1" ht="15.75"/>
    <row r="966" s="2" customFormat="1" ht="15.75"/>
    <row r="967" s="2" customFormat="1" ht="15.75"/>
    <row r="968" s="2" customFormat="1" ht="15.75"/>
    <row r="969" s="2" customFormat="1" ht="15.75"/>
    <row r="970" s="2" customFormat="1" ht="15.75"/>
    <row r="971" s="2" customFormat="1" ht="15.75"/>
    <row r="972" s="2" customFormat="1" ht="15.75"/>
    <row r="973" s="2" customFormat="1" ht="15.75"/>
    <row r="974" s="2" customFormat="1" ht="15.75"/>
    <row r="975" s="2" customFormat="1" ht="15.75"/>
    <row r="976" s="2" customFormat="1" ht="15.75"/>
    <row r="977" s="2" customFormat="1" ht="15.75"/>
    <row r="978" s="2" customFormat="1" ht="15.75"/>
    <row r="979" s="2" customFormat="1" ht="15.75"/>
    <row r="980" s="2" customFormat="1" ht="15.75"/>
    <row r="981" s="2" customFormat="1" ht="15.75"/>
    <row r="982" s="2" customFormat="1" ht="15.75"/>
    <row r="983" s="2" customFormat="1" ht="15.75"/>
    <row r="984" s="2" customFormat="1" ht="15.75"/>
    <row r="985" s="2" customFormat="1" ht="15.75"/>
    <row r="986" s="2" customFormat="1" ht="15.75"/>
    <row r="987" s="2" customFormat="1" ht="15.75"/>
    <row r="988" s="2" customFormat="1" ht="15.75"/>
    <row r="989" s="2" customFormat="1" ht="15.75"/>
    <row r="990" s="2" customFormat="1" ht="15.75"/>
    <row r="991" s="2" customFormat="1" ht="15.75"/>
    <row r="992" s="2" customFormat="1" ht="15.75"/>
    <row r="993" s="2" customFormat="1" ht="15.75"/>
    <row r="994" s="2" customFormat="1" ht="15.75"/>
    <row r="995" s="2" customFormat="1" ht="15.75"/>
    <row r="996" s="2" customFormat="1" ht="15.75"/>
    <row r="997" s="2" customFormat="1" ht="15.75"/>
    <row r="998" s="2" customFormat="1" ht="15.75"/>
    <row r="999" s="2" customFormat="1" ht="15.75"/>
    <row r="1000" s="2" customFormat="1" ht="15.75"/>
    <row r="1001" s="2" customFormat="1" ht="15.75"/>
    <row r="1002" s="2" customFormat="1" ht="15.75"/>
    <row r="1003" s="2" customFormat="1" ht="15.75"/>
    <row r="1004" s="2" customFormat="1" ht="15.75"/>
    <row r="1005" s="2" customFormat="1" ht="15.75"/>
    <row r="1006" s="2" customFormat="1" ht="15.75"/>
    <row r="1007" s="2" customFormat="1" ht="15.75"/>
    <row r="1008" s="2" customFormat="1" ht="15.75"/>
    <row r="1009" s="2" customFormat="1" ht="15.75"/>
    <row r="1010" s="2" customFormat="1" ht="15.75"/>
    <row r="1011" s="2" customFormat="1" ht="15.75"/>
    <row r="1012" s="2" customFormat="1" ht="15.75"/>
    <row r="1013" s="2" customFormat="1" ht="15.75"/>
    <row r="1014" s="2" customFormat="1" ht="15.75"/>
    <row r="1015" s="2" customFormat="1" ht="15.75"/>
    <row r="1016" s="2" customFormat="1" ht="15.75"/>
    <row r="1017" s="2" customFormat="1" ht="15.75"/>
    <row r="1018" s="2" customFormat="1" ht="15.75"/>
    <row r="1019" s="2" customFormat="1" ht="15.75"/>
    <row r="1020" s="2" customFormat="1" ht="15.75"/>
    <row r="1021" s="2" customFormat="1" ht="15.75"/>
    <row r="1022" s="2" customFormat="1" ht="15.75"/>
    <row r="1023" s="2" customFormat="1" ht="15.75"/>
    <row r="1024" s="2" customFormat="1" ht="15.75"/>
    <row r="1025" s="2" customFormat="1" ht="15.75"/>
    <row r="1026" s="2" customFormat="1" ht="15.75"/>
    <row r="1027" s="2" customFormat="1" ht="15.75"/>
    <row r="1028" s="2" customFormat="1" ht="15.75"/>
    <row r="1029" s="2" customFormat="1" ht="15.75"/>
    <row r="1030" s="2" customFormat="1" ht="15.75"/>
    <row r="1031" s="2" customFormat="1" ht="15.75"/>
    <row r="1032" s="2" customFormat="1" ht="15.75"/>
    <row r="1033" s="2" customFormat="1" ht="15.75"/>
    <row r="1034" s="2" customFormat="1" ht="15.75"/>
    <row r="1035" s="2" customFormat="1" ht="15.75"/>
    <row r="1036" s="2" customFormat="1" ht="15.75"/>
    <row r="1037" s="2" customFormat="1" ht="15.75"/>
    <row r="1038" s="2" customFormat="1" ht="15.75"/>
    <row r="1039" s="2" customFormat="1" ht="15.75"/>
    <row r="1040" s="2" customFormat="1" ht="15.75"/>
    <row r="1041" s="2" customFormat="1" ht="15.75"/>
    <row r="1042" s="2" customFormat="1" ht="15.75"/>
    <row r="1043" s="2" customFormat="1" ht="15.75"/>
    <row r="1044" s="2" customFormat="1" ht="15.75"/>
    <row r="1045" s="2" customFormat="1" ht="15.75"/>
    <row r="1046" s="2" customFormat="1" ht="15.75"/>
    <row r="1047" s="2" customFormat="1" ht="15.75"/>
    <row r="1048" s="2" customFormat="1" ht="15.75"/>
    <row r="1049" s="2" customFormat="1" ht="15.75"/>
    <row r="1050" s="2" customFormat="1" ht="15.75"/>
    <row r="1051" s="2" customFormat="1" ht="15.75"/>
    <row r="1052" s="2" customFormat="1" ht="15.75"/>
    <row r="1053" s="2" customFormat="1" ht="15.75"/>
    <row r="1054" s="2" customFormat="1" ht="15.75"/>
    <row r="1055" s="2" customFormat="1" ht="15.75"/>
    <row r="1056" s="2" customFormat="1" ht="15.75"/>
    <row r="1057" s="2" customFormat="1" ht="15.75"/>
    <row r="1058" s="2" customFormat="1" ht="15.75"/>
    <row r="1059" s="2" customFormat="1" ht="15.75"/>
    <row r="1060" s="2" customFormat="1" ht="15.75"/>
    <row r="1061" s="2" customFormat="1" ht="15.75"/>
    <row r="1062" s="2" customFormat="1" ht="15.75"/>
    <row r="1063" s="2" customFormat="1" ht="15.75"/>
    <row r="1064" s="2" customFormat="1" ht="15.75"/>
    <row r="1065" s="2" customFormat="1" ht="15.75"/>
    <row r="1066" s="2" customFormat="1" ht="15.75"/>
    <row r="1067" s="2" customFormat="1" ht="15.75"/>
    <row r="1068" s="2" customFormat="1" ht="15.75"/>
    <row r="1069" s="2" customFormat="1" ht="15.75"/>
    <row r="1070" s="2" customFormat="1" ht="15.75"/>
    <row r="1071" s="2" customFormat="1" ht="15.75"/>
    <row r="1072" s="2" customFormat="1" ht="15.75"/>
    <row r="1073" s="2" customFormat="1" ht="15.75"/>
    <row r="1074" s="2" customFormat="1" ht="15.75"/>
    <row r="1075" s="2" customFormat="1" ht="15.75"/>
    <row r="1076" s="2" customFormat="1" ht="15.75"/>
    <row r="1077" s="2" customFormat="1" ht="15.75"/>
    <row r="1078" s="2" customFormat="1" ht="15.75"/>
    <row r="1079" s="2" customFormat="1" ht="15.75"/>
    <row r="1080" s="2" customFormat="1" ht="15.75"/>
    <row r="1081" s="2" customFormat="1" ht="15.75"/>
    <row r="1082" s="2" customFormat="1" ht="15.75"/>
    <row r="1083" s="2" customFormat="1" ht="15.75"/>
    <row r="1084" s="2" customFormat="1" ht="15.75"/>
    <row r="1085" s="2" customFormat="1" ht="15.75"/>
    <row r="1086" s="2" customFormat="1" ht="15.75"/>
    <row r="1087" s="2" customFormat="1" ht="15.75"/>
    <row r="1088" s="2" customFormat="1" ht="15.75"/>
    <row r="1089" s="2" customFormat="1" ht="15.75"/>
    <row r="1090" s="2" customFormat="1" ht="15.75"/>
    <row r="1091" s="2" customFormat="1" ht="15.75"/>
    <row r="1092" s="2" customFormat="1" ht="15.75"/>
    <row r="1093" s="2" customFormat="1" ht="15.75"/>
    <row r="1094" s="2" customFormat="1" ht="15.75"/>
    <row r="1095" s="2" customFormat="1" ht="15.75"/>
    <row r="1096" s="2" customFormat="1" ht="15.75"/>
    <row r="1097" s="2" customFormat="1" ht="15.75"/>
    <row r="1098" s="2" customFormat="1" ht="15.75"/>
    <row r="1099" s="2" customFormat="1" ht="15.75"/>
    <row r="1100" s="2" customFormat="1" ht="15.75"/>
    <row r="1101" s="2" customFormat="1" ht="15.75"/>
    <row r="1102" s="2" customFormat="1" ht="15.75"/>
    <row r="1103" s="2" customFormat="1" ht="15.75"/>
    <row r="1104" s="2" customFormat="1" ht="15.75"/>
    <row r="1105" s="2" customFormat="1" ht="15.75"/>
    <row r="1106" s="2" customFormat="1" ht="15.75"/>
    <row r="1107" s="2" customFormat="1" ht="15.75"/>
    <row r="1108" s="2" customFormat="1" ht="15.75"/>
    <row r="1109" s="2" customFormat="1" ht="15.75"/>
    <row r="1110" s="2" customFormat="1" ht="15.75"/>
    <row r="1111" s="2" customFormat="1" ht="15.75"/>
    <row r="1112" s="2" customFormat="1" ht="15.75"/>
    <row r="1113" s="2" customFormat="1" ht="15.75"/>
    <row r="1114" s="2" customFormat="1" ht="15.75"/>
    <row r="1115" s="2" customFormat="1" ht="15.75"/>
    <row r="1116" s="2" customFormat="1" ht="15.75"/>
    <row r="1117" s="2" customFormat="1" ht="15.75"/>
    <row r="1118" s="2" customFormat="1" ht="15.75"/>
    <row r="1119" s="2" customFormat="1" ht="15.75"/>
    <row r="1120" s="2" customFormat="1" ht="15.75"/>
    <row r="1121" s="2" customFormat="1" ht="15.75"/>
    <row r="1122" s="2" customFormat="1" ht="15.75"/>
    <row r="1123" s="2" customFormat="1" ht="15.75"/>
    <row r="1124" s="2" customFormat="1" ht="15.75"/>
    <row r="1125" s="2" customFormat="1" ht="15.75"/>
    <row r="1126" s="2" customFormat="1" ht="15.75"/>
    <row r="1127" s="2" customFormat="1" ht="15.75"/>
    <row r="1128" s="2" customFormat="1" ht="15.75"/>
    <row r="1129" s="2" customFormat="1" ht="15.75"/>
    <row r="1130" s="2" customFormat="1" ht="15.75"/>
    <row r="1131" s="2" customFormat="1" ht="15.75"/>
    <row r="1132" s="2" customFormat="1" ht="15.75"/>
    <row r="1133" s="2" customFormat="1" ht="15.75"/>
    <row r="1134" s="2" customFormat="1" ht="15.75"/>
    <row r="1135" s="2" customFormat="1" ht="15.75"/>
    <row r="1136" s="2" customFormat="1" ht="15.75"/>
    <row r="1137" s="2" customFormat="1" ht="15.75"/>
    <row r="1138" s="2" customFormat="1" ht="15.75"/>
    <row r="1139" s="2" customFormat="1" ht="15.75"/>
    <row r="1140" s="2" customFormat="1" ht="15.75"/>
    <row r="1141" s="2" customFormat="1" ht="15.75"/>
    <row r="1142" s="2" customFormat="1" ht="15.75"/>
    <row r="1143" s="2" customFormat="1" ht="15.75"/>
    <row r="1144" s="2" customFormat="1" ht="15.75"/>
    <row r="1145" s="2" customFormat="1" ht="15.75"/>
    <row r="1146" s="2" customFormat="1" ht="15.75"/>
    <row r="1147" s="2" customFormat="1" ht="15.75"/>
    <row r="1148" s="2" customFormat="1" ht="15.75"/>
    <row r="1149" s="2" customFormat="1" ht="15.75"/>
    <row r="1150" s="2" customFormat="1" ht="15.75"/>
    <row r="1151" s="2" customFormat="1" ht="15.75"/>
    <row r="1152" s="2" customFormat="1" ht="15.75"/>
    <row r="1153" s="2" customFormat="1" ht="15.75"/>
    <row r="1154" s="2" customFormat="1" ht="15.75"/>
    <row r="1155" s="2" customFormat="1" ht="15.75"/>
    <row r="1156" s="2" customFormat="1" ht="15.75"/>
    <row r="1157" s="2" customFormat="1" ht="15.75"/>
    <row r="1158" s="2" customFormat="1" ht="15.75"/>
    <row r="1159" s="2" customFormat="1" ht="15.75"/>
    <row r="1160" s="2" customFormat="1" ht="15.75"/>
    <row r="1161" s="2" customFormat="1" ht="15.75"/>
    <row r="1162" s="2" customFormat="1" ht="15.75"/>
    <row r="1163" s="2" customFormat="1" ht="15.75"/>
    <row r="1164" s="2" customFormat="1" ht="15.75"/>
    <row r="1165" s="2" customFormat="1" ht="15.75"/>
    <row r="1166" s="2" customFormat="1" ht="15.75"/>
    <row r="1167" s="2" customFormat="1" ht="15.75"/>
    <row r="1168" s="2" customFormat="1" ht="15.75"/>
    <row r="1169" s="2" customFormat="1" ht="15.75"/>
    <row r="1170" s="2" customFormat="1" ht="15.75"/>
    <row r="1171" s="2" customFormat="1" ht="15.75"/>
    <row r="1172" s="2" customFormat="1" ht="15.75"/>
    <row r="1173" s="2" customFormat="1" ht="15.75"/>
    <row r="1174" s="2" customFormat="1" ht="15.75"/>
    <row r="1175" s="2" customFormat="1" ht="15.75"/>
    <row r="1176" s="2" customFormat="1" ht="15.75"/>
    <row r="1177" s="2" customFormat="1" ht="15.75"/>
    <row r="1178" s="2" customFormat="1" ht="15.75"/>
    <row r="1179" s="2" customFormat="1" ht="15.75"/>
    <row r="1180" s="2" customFormat="1" ht="15.75"/>
    <row r="1181" s="2" customFormat="1" ht="15.75"/>
    <row r="1182" s="2" customFormat="1" ht="15.75"/>
    <row r="1183" s="2" customFormat="1" ht="15.75"/>
    <row r="1184" s="2" customFormat="1" ht="15.75"/>
    <row r="1185" s="2" customFormat="1" ht="15.75"/>
    <row r="1186" s="2" customFormat="1" ht="15.75"/>
    <row r="1187" s="2" customFormat="1" ht="15.75"/>
    <row r="1188" s="2" customFormat="1" ht="15.75"/>
    <row r="1189" s="2" customFormat="1" ht="15.75"/>
    <row r="1190" s="2" customFormat="1" ht="15.75"/>
    <row r="1191" s="2" customFormat="1" ht="15.75"/>
    <row r="1192" s="2" customFormat="1" ht="15.75"/>
    <row r="1193" s="2" customFormat="1" ht="15.75"/>
    <row r="1194" s="2" customFormat="1" ht="15.75"/>
    <row r="1195" s="2" customFormat="1" ht="15.75"/>
    <row r="1196" s="2" customFormat="1" ht="15.75"/>
    <row r="1197" s="2" customFormat="1" ht="15.75"/>
    <row r="1198" s="2" customFormat="1" ht="15.75"/>
    <row r="1199" s="2" customFormat="1" ht="15.75"/>
    <row r="1200" s="2" customFormat="1" ht="15.75"/>
    <row r="1201" s="2" customFormat="1" ht="15.75"/>
    <row r="1202" s="2" customFormat="1" ht="15.75"/>
    <row r="1203" s="2" customFormat="1" ht="15.75"/>
    <row r="1204" s="2" customFormat="1" ht="15.75"/>
    <row r="1205" s="2" customFormat="1" ht="15.75"/>
    <row r="1206" s="2" customFormat="1" ht="15.75"/>
    <row r="1207" s="2" customFormat="1" ht="15.75"/>
    <row r="1208" s="2" customFormat="1" ht="15.75"/>
    <row r="1209" s="2" customFormat="1" ht="15.75"/>
    <row r="1210" s="2" customFormat="1" ht="15.75"/>
    <row r="1211" s="2" customFormat="1" ht="15.75"/>
    <row r="1212" s="2" customFormat="1" ht="15.75"/>
    <row r="1213" s="2" customFormat="1" ht="15.75"/>
    <row r="1214" s="2" customFormat="1" ht="15.75"/>
    <row r="1215" s="2" customFormat="1" ht="15.75"/>
    <row r="1216" s="2" customFormat="1" ht="15.75"/>
    <row r="1217" s="2" customFormat="1" ht="15.75"/>
    <row r="1218" s="2" customFormat="1" ht="15.75"/>
    <row r="1219" s="2" customFormat="1" ht="15.75"/>
    <row r="1220" s="2" customFormat="1" ht="15.75"/>
    <row r="1221" s="2" customFormat="1" ht="15.75"/>
    <row r="1222" s="2" customFormat="1" ht="15.75"/>
    <row r="1223" s="2" customFormat="1" ht="15.75"/>
    <row r="1224" s="2" customFormat="1" ht="15.75"/>
    <row r="1225" s="2" customFormat="1" ht="15.75"/>
    <row r="1226" s="2" customFormat="1" ht="15.75"/>
    <row r="1227" s="2" customFormat="1" ht="15.75"/>
    <row r="1228" s="2" customFormat="1" ht="15.75"/>
    <row r="1229" s="2" customFormat="1" ht="15.75"/>
    <row r="1230" s="2" customFormat="1" ht="15.75"/>
    <row r="1231" s="2" customFormat="1" ht="15.75"/>
    <row r="1232" s="2" customFormat="1" ht="15.75"/>
    <row r="1233" s="2" customFormat="1" ht="15.75"/>
    <row r="1234" s="2" customFormat="1" ht="15.75"/>
    <row r="1235" s="2" customFormat="1" ht="15.75"/>
    <row r="1236" s="2" customFormat="1" ht="15.75"/>
    <row r="1237" s="2" customFormat="1" ht="15.75"/>
    <row r="1238" s="2" customFormat="1" ht="15.75"/>
    <row r="1239" s="2" customFormat="1" ht="15.75"/>
    <row r="1240" s="2" customFormat="1" ht="15.75"/>
    <row r="1241" s="2" customFormat="1" ht="15.75"/>
    <row r="1242" s="2" customFormat="1" ht="15.75"/>
    <row r="1243" s="2" customFormat="1" ht="15.75"/>
    <row r="1244" s="2" customFormat="1" ht="15.75"/>
    <row r="1245" s="2" customFormat="1" ht="15.75"/>
    <row r="1246" s="2" customFormat="1" ht="15.75"/>
    <row r="1247" s="2" customFormat="1" ht="15.75"/>
    <row r="1248" s="2" customFormat="1" ht="15.75"/>
    <row r="1249" s="2" customFormat="1" ht="15.75"/>
    <row r="1250" s="2" customFormat="1" ht="15.75"/>
    <row r="1251" s="2" customFormat="1" ht="15.75"/>
    <row r="1252" s="2" customFormat="1" ht="15.75"/>
    <row r="1253" s="2" customFormat="1" ht="15.75"/>
    <row r="1254" s="2" customFormat="1" ht="15.75"/>
    <row r="1255" s="2" customFormat="1" ht="15.75"/>
    <row r="1256" s="2" customFormat="1" ht="15.75"/>
    <row r="1257" s="2" customFormat="1" ht="15.75"/>
    <row r="1258" s="2" customFormat="1" ht="15.75"/>
    <row r="1259" s="2" customFormat="1" ht="15.75"/>
    <row r="1260" s="2" customFormat="1" ht="15.75"/>
    <row r="1261" s="2" customFormat="1" ht="15.75"/>
    <row r="1262" s="2" customFormat="1" ht="15.75"/>
    <row r="1263" s="2" customFormat="1" ht="15.75"/>
    <row r="1264" s="2" customFormat="1" ht="15.75"/>
    <row r="1265" s="2" customFormat="1" ht="15.75"/>
    <row r="1266" s="2" customFormat="1" ht="15.75"/>
    <row r="1267" s="2" customFormat="1" ht="15.75"/>
    <row r="1268" s="2" customFormat="1" ht="15.75"/>
    <row r="1269" s="2" customFormat="1" ht="15.75"/>
    <row r="1270" s="2" customFormat="1" ht="15.75"/>
    <row r="1271" s="2" customFormat="1" ht="15.75"/>
    <row r="1272" s="2" customFormat="1" ht="15.75"/>
    <row r="1273" s="2" customFormat="1" ht="15.75"/>
    <row r="1274" s="2" customFormat="1" ht="15.75"/>
    <row r="1275" s="2" customFormat="1" ht="15.75"/>
    <row r="1276" s="2" customFormat="1" ht="15.75"/>
    <row r="1277" s="2" customFormat="1" ht="15.75"/>
    <row r="1278" s="2" customFormat="1" ht="15.75"/>
    <row r="1279" s="2" customFormat="1" ht="15.75"/>
    <row r="1280" s="2" customFormat="1" ht="15.75"/>
    <row r="1281" s="2" customFormat="1" ht="15.75"/>
    <row r="1282" s="2" customFormat="1" ht="15.75"/>
    <row r="1283" s="2" customFormat="1" ht="15.75"/>
    <row r="1284" s="2" customFormat="1" ht="15.75"/>
    <row r="1285" s="2" customFormat="1" ht="15.75"/>
    <row r="1286" s="2" customFormat="1" ht="15.75"/>
    <row r="1287" s="2" customFormat="1" ht="15.75"/>
    <row r="1288" s="2" customFormat="1" ht="15.75"/>
    <row r="1289" s="2" customFormat="1" ht="15.75"/>
    <row r="1290" s="2" customFormat="1" ht="15.75"/>
    <row r="1291" s="2" customFormat="1" ht="15.75"/>
    <row r="1292" s="2" customFormat="1" ht="15.75"/>
    <row r="1293" s="2" customFormat="1" ht="15.75"/>
    <row r="1294" s="2" customFormat="1" ht="15.75"/>
    <row r="1295" s="2" customFormat="1" ht="15.75"/>
    <row r="1296" s="2" customFormat="1" ht="15.75"/>
    <row r="1297" s="2" customFormat="1" ht="15.75"/>
    <row r="1298" s="2" customFormat="1" ht="15.75"/>
    <row r="1299" s="2" customFormat="1" ht="15.75"/>
    <row r="1300" s="2" customFormat="1" ht="15.75"/>
    <row r="1301" s="2" customFormat="1" ht="15.75"/>
    <row r="1302" s="2" customFormat="1" ht="15.75"/>
    <row r="1303" s="2" customFormat="1" ht="15.75"/>
    <row r="1304" s="2" customFormat="1" ht="15.75"/>
    <row r="1305" s="2" customFormat="1" ht="15.75"/>
    <row r="1306" s="2" customFormat="1" ht="15.75"/>
    <row r="1307" s="2" customFormat="1" ht="15.75"/>
    <row r="1308" s="2" customFormat="1" ht="15.75"/>
    <row r="1309" s="2" customFormat="1" ht="15.75"/>
    <row r="1310" s="2" customFormat="1" ht="15.75"/>
    <row r="1311" s="2" customFormat="1" ht="15.75"/>
    <row r="1312" s="2" customFormat="1" ht="15.75"/>
    <row r="1313" s="2" customFormat="1" ht="15.75"/>
    <row r="1314" s="2" customFormat="1" ht="15.75"/>
    <row r="1315" s="2" customFormat="1" ht="15.75"/>
    <row r="1316" s="2" customFormat="1" ht="15.75"/>
    <row r="1317" s="2" customFormat="1" ht="15.75"/>
    <row r="1318" s="2" customFormat="1" ht="15.75"/>
    <row r="1319" s="2" customFormat="1" ht="15.75"/>
    <row r="1320" s="2" customFormat="1" ht="15.75"/>
    <row r="1321" s="2" customFormat="1" ht="15.75"/>
    <row r="1322" s="2" customFormat="1" ht="15.75"/>
    <row r="1323" s="2" customFormat="1" ht="15.75"/>
    <row r="1324" s="2" customFormat="1" ht="15.75"/>
    <row r="1325" s="2" customFormat="1" ht="15.75"/>
    <row r="1326" s="2" customFormat="1" ht="15.75"/>
    <row r="1327" s="2" customFormat="1" ht="15.75"/>
    <row r="1328" s="2" customFormat="1" ht="15.75"/>
    <row r="1329" s="2" customFormat="1" ht="15.75"/>
    <row r="1330" s="2" customFormat="1" ht="15.75"/>
    <row r="1331" s="2" customFormat="1" ht="15.75"/>
    <row r="1332" s="2" customFormat="1" ht="15.75"/>
    <row r="1333" s="2" customFormat="1" ht="15.75"/>
    <row r="1334" s="2" customFormat="1" ht="15.75"/>
    <row r="1335" s="2" customFormat="1" ht="15.75"/>
    <row r="1336" s="2" customFormat="1" ht="15.75"/>
    <row r="1337" s="2" customFormat="1" ht="15.75"/>
    <row r="1338" s="2" customFormat="1" ht="15.75"/>
    <row r="1339" s="2" customFormat="1" ht="15.75"/>
    <row r="1340" s="2" customFormat="1" ht="15.75"/>
    <row r="1341" s="2" customFormat="1" ht="15.75"/>
    <row r="1342" s="2" customFormat="1" ht="15.75"/>
    <row r="1343" s="2" customFormat="1" ht="15.75"/>
    <row r="1344" s="2" customFormat="1" ht="15.75"/>
    <row r="1345" s="2" customFormat="1" ht="15.75"/>
    <row r="1346" s="2" customFormat="1" ht="15.75"/>
    <row r="1347" s="2" customFormat="1" ht="15.75"/>
    <row r="1348" s="2" customFormat="1" ht="15.75"/>
    <row r="1349" s="2" customFormat="1" ht="15.75"/>
    <row r="1350" s="2" customFormat="1" ht="15.75"/>
    <row r="1351" s="2" customFormat="1" ht="15.75"/>
    <row r="1352" s="2" customFormat="1" ht="15.75"/>
    <row r="1353" s="2" customFormat="1" ht="15.75"/>
    <row r="1354" s="2" customFormat="1" ht="15.75"/>
    <row r="1355" s="2" customFormat="1" ht="15.75"/>
    <row r="1356" s="2" customFormat="1" ht="15.75"/>
    <row r="1357" s="2" customFormat="1" ht="15.75"/>
    <row r="1358" s="2" customFormat="1" ht="15.75"/>
    <row r="1359" s="2" customFormat="1" ht="15.75"/>
    <row r="1360" s="2" customFormat="1" ht="15.75"/>
    <row r="1361" s="2" customFormat="1" ht="15.75"/>
    <row r="1362" s="2" customFormat="1" ht="15.75"/>
    <row r="1363" s="2" customFormat="1" ht="15.75"/>
    <row r="1364" s="2" customFormat="1" ht="15.75"/>
    <row r="1365" s="2" customFormat="1" ht="15.75"/>
    <row r="1366" s="2" customFormat="1" ht="15.75"/>
    <row r="1367" s="2" customFormat="1" ht="15.75"/>
    <row r="1368" s="2" customFormat="1" ht="15.75"/>
    <row r="1369" s="2" customFormat="1" ht="15.75"/>
    <row r="1370" s="2" customFormat="1" ht="15.75"/>
    <row r="1371" s="2" customFormat="1" ht="15.75"/>
    <row r="1372" s="2" customFormat="1" ht="15.75"/>
    <row r="1373" s="2" customFormat="1" ht="15.75"/>
    <row r="1374" s="2" customFormat="1" ht="15.75"/>
    <row r="1375" s="2" customFormat="1" ht="15.75"/>
    <row r="1376" s="2" customFormat="1" ht="15.75"/>
    <row r="1377" s="2" customFormat="1" ht="15.75"/>
    <row r="1378" s="2" customFormat="1" ht="15.75"/>
    <row r="1379" s="2" customFormat="1" ht="15.75"/>
    <row r="1380" s="2" customFormat="1" ht="15.75"/>
    <row r="1381" s="2" customFormat="1" ht="15.75"/>
    <row r="1382" s="2" customFormat="1" ht="15.75"/>
    <row r="1383" s="2" customFormat="1" ht="15.75"/>
    <row r="1384" s="2" customFormat="1" ht="15.75"/>
    <row r="1385" s="2" customFormat="1" ht="15.75"/>
    <row r="1386" s="2" customFormat="1" ht="15.75"/>
    <row r="1387" s="2" customFormat="1" ht="15.75"/>
    <row r="1388" s="2" customFormat="1" ht="15.75"/>
    <row r="1389" s="2" customFormat="1" ht="15.75"/>
    <row r="1390" s="2" customFormat="1" ht="15.75"/>
    <row r="1391" s="2" customFormat="1" ht="15.75"/>
    <row r="1392" s="2" customFormat="1" ht="15.75"/>
    <row r="1393" s="2" customFormat="1" ht="15.75"/>
    <row r="1394" s="2" customFormat="1" ht="15.75"/>
    <row r="1395" s="2" customFormat="1" ht="15.75"/>
    <row r="1396" s="2" customFormat="1" ht="15.75"/>
    <row r="1397" s="2" customFormat="1" ht="15.75"/>
    <row r="1398" s="2" customFormat="1" ht="15.75"/>
    <row r="1399" s="2" customFormat="1" ht="15.75"/>
    <row r="1400" s="2" customFormat="1" ht="15.75"/>
    <row r="1401" s="2" customFormat="1" ht="15.75"/>
    <row r="1402" s="2" customFormat="1" ht="15.75"/>
    <row r="1403" s="2" customFormat="1" ht="15.75"/>
    <row r="1404" s="2" customFormat="1" ht="15.75"/>
    <row r="1405" s="2" customFormat="1" ht="15.75"/>
    <row r="1406" s="2" customFormat="1" ht="15.75"/>
    <row r="1407" s="2" customFormat="1" ht="15.75"/>
    <row r="1408" s="2" customFormat="1" ht="15.75"/>
    <row r="1409" s="2" customFormat="1" ht="15.75"/>
    <row r="1410" s="2" customFormat="1" ht="15.75"/>
    <row r="1411" s="2" customFormat="1" ht="15.75"/>
    <row r="1412" s="2" customFormat="1" ht="15.75"/>
    <row r="1413" s="2" customFormat="1" ht="15.75"/>
    <row r="1414" s="2" customFormat="1" ht="15.75"/>
    <row r="1415" s="2" customFormat="1" ht="15.75"/>
    <row r="1416" s="2" customFormat="1" ht="15.75"/>
    <row r="1417" s="2" customFormat="1" ht="15.75"/>
    <row r="1418" s="2" customFormat="1" ht="15.75"/>
    <row r="1419" s="2" customFormat="1" ht="15.75"/>
    <row r="1420" s="2" customFormat="1" ht="15.75"/>
    <row r="1421" s="2" customFormat="1" ht="15.75"/>
    <row r="1422" s="2" customFormat="1" ht="15.75"/>
    <row r="1423" s="2" customFormat="1" ht="15.75"/>
    <row r="1424" s="2" customFormat="1" ht="15.75"/>
    <row r="1425" s="2" customFormat="1" ht="15.75"/>
    <row r="1426" s="2" customFormat="1" ht="15.75"/>
    <row r="1427" s="2" customFormat="1" ht="15.75"/>
    <row r="1428" s="2" customFormat="1" ht="15.75"/>
    <row r="1429" s="2" customFormat="1" ht="15.75"/>
    <row r="1430" s="2" customFormat="1" ht="15.75"/>
    <row r="1431" s="2" customFormat="1" ht="15.75"/>
    <row r="1432" s="2" customFormat="1" ht="15.75"/>
    <row r="1433" s="2" customFormat="1" ht="15.75"/>
    <row r="1434" s="2" customFormat="1" ht="15.75"/>
    <row r="1435" s="2" customFormat="1" ht="15.75"/>
    <row r="1436" s="2" customFormat="1" ht="15.75"/>
    <row r="1437" s="2" customFormat="1" ht="15.75"/>
    <row r="1438" s="2" customFormat="1" ht="15.75"/>
    <row r="1439" s="2" customFormat="1" ht="15.75"/>
    <row r="1440" s="2" customFormat="1" ht="15.75"/>
    <row r="1441" s="2" customFormat="1" ht="15.75"/>
    <row r="1442" s="2" customFormat="1" ht="15.75"/>
    <row r="1443" s="2" customFormat="1" ht="15.75"/>
    <row r="1444" s="2" customFormat="1" ht="15.75"/>
    <row r="1445" s="2" customFormat="1" ht="15.75"/>
    <row r="1446" s="2" customFormat="1" ht="15.75"/>
    <row r="1447" s="2" customFormat="1" ht="15.75"/>
    <row r="1448" s="2" customFormat="1" ht="15.75"/>
    <row r="1449" s="2" customFormat="1" ht="15.75"/>
    <row r="1450" s="2" customFormat="1" ht="15.75"/>
    <row r="1451" s="2" customFormat="1" ht="15.75"/>
    <row r="1452" s="2" customFormat="1" ht="15.75"/>
    <row r="1453" s="2" customFormat="1" ht="15.75"/>
    <row r="1454" s="2" customFormat="1" ht="15.75"/>
    <row r="1455" s="2" customFormat="1" ht="15.75"/>
    <row r="1456" s="2" customFormat="1" ht="15.75"/>
    <row r="1457" s="2" customFormat="1" ht="15.75"/>
    <row r="1458" s="2" customFormat="1" ht="15.75"/>
    <row r="1459" s="2" customFormat="1" ht="15.75"/>
    <row r="1460" s="2" customFormat="1" ht="15.75"/>
    <row r="1461" s="2" customFormat="1" ht="15.75"/>
    <row r="1462" s="2" customFormat="1" ht="15.75"/>
    <row r="1463" s="2" customFormat="1" ht="15.75"/>
    <row r="1464" s="2" customFormat="1" ht="15.75"/>
    <row r="1465" s="2" customFormat="1" ht="15.75"/>
    <row r="1466" s="2" customFormat="1" ht="15.75"/>
    <row r="1467" s="2" customFormat="1" ht="15.75"/>
    <row r="1468" s="2" customFormat="1" ht="15.75"/>
    <row r="1469" s="2" customFormat="1" ht="15.75"/>
    <row r="1470" s="2" customFormat="1" ht="15.75"/>
    <row r="1471" s="2" customFormat="1" ht="15.75"/>
    <row r="1472" s="2" customFormat="1" ht="15.75"/>
    <row r="1473" s="2" customFormat="1" ht="15.75"/>
    <row r="1474" s="2" customFormat="1" ht="15.75"/>
    <row r="1475" s="2" customFormat="1" ht="15.75"/>
    <row r="1476" s="2" customFormat="1" ht="15.75"/>
    <row r="1477" s="2" customFormat="1" ht="15.75"/>
    <row r="1478" s="2" customFormat="1" ht="15.75"/>
    <row r="1479" s="2" customFormat="1" ht="15.75"/>
    <row r="1480" s="2" customFormat="1" ht="15.75"/>
    <row r="1481" s="2" customFormat="1" ht="15.75"/>
    <row r="1482" s="2" customFormat="1" ht="15.75"/>
    <row r="1483" s="2" customFormat="1" ht="15.75"/>
    <row r="1484" s="2" customFormat="1" ht="15.75"/>
    <row r="1485" s="2" customFormat="1" ht="15.75"/>
    <row r="1486" s="2" customFormat="1" ht="15.75"/>
    <row r="1487" s="2" customFormat="1" ht="15.75"/>
    <row r="1488" s="2" customFormat="1" ht="15.75"/>
    <row r="1489" s="2" customFormat="1" ht="15.75"/>
    <row r="1490" s="2" customFormat="1" ht="15.75"/>
    <row r="1491" s="2" customFormat="1" ht="15.75"/>
    <row r="1492" s="2" customFormat="1" ht="15.75"/>
    <row r="1493" s="2" customFormat="1" ht="15.75"/>
    <row r="1494" s="2" customFormat="1" ht="15.75"/>
    <row r="1495" s="2" customFormat="1" ht="15.75"/>
    <row r="1496" s="2" customFormat="1" ht="15.75"/>
    <row r="1497" s="2" customFormat="1" ht="15.75"/>
    <row r="1498" s="2" customFormat="1" ht="15.75"/>
    <row r="1499" s="2" customFormat="1" ht="15.75"/>
    <row r="1500" s="2" customFormat="1" ht="15.75"/>
    <row r="1501" s="2" customFormat="1" ht="15.75"/>
    <row r="1502" s="2" customFormat="1" ht="15.75"/>
    <row r="1503" s="2" customFormat="1" ht="15.75"/>
    <row r="1504" s="2" customFormat="1" ht="15.75"/>
    <row r="1505" s="2" customFormat="1" ht="15.75"/>
    <row r="1506" s="2" customFormat="1" ht="15.75"/>
    <row r="1507" s="2" customFormat="1" ht="15.75"/>
    <row r="1508" s="2" customFormat="1" ht="15.75"/>
    <row r="1509" s="2" customFormat="1" ht="15.75"/>
    <row r="1510" s="2" customFormat="1" ht="15.75"/>
    <row r="1511" s="2" customFormat="1" ht="15.75"/>
    <row r="1512" s="2" customFormat="1" ht="15.75"/>
    <row r="1513" s="2" customFormat="1" ht="15.75"/>
    <row r="1514" s="2" customFormat="1" ht="15.75"/>
    <row r="1515" s="2" customFormat="1" ht="15.75"/>
    <row r="1516" s="2" customFormat="1" ht="15.75"/>
    <row r="1517" s="2" customFormat="1" ht="15.75"/>
    <row r="1518" s="2" customFormat="1" ht="15.75"/>
    <row r="1519" s="2" customFormat="1" ht="15.75"/>
    <row r="1520" s="2" customFormat="1" ht="15.75"/>
    <row r="1521" s="2" customFormat="1" ht="15.75"/>
    <row r="1522" s="2" customFormat="1" ht="15.75"/>
    <row r="1523" s="2" customFormat="1" ht="15.75"/>
    <row r="1524" s="2" customFormat="1" ht="15.75"/>
    <row r="1525" s="2" customFormat="1" ht="15.75"/>
    <row r="1526" s="2" customFormat="1" ht="15.75"/>
    <row r="1527" s="2" customFormat="1" ht="15.75"/>
    <row r="1528" s="2" customFormat="1" ht="15.75"/>
    <row r="1529" s="2" customFormat="1" ht="15.75"/>
    <row r="1530" s="2" customFormat="1" ht="15.75"/>
    <row r="1531" s="2" customFormat="1" ht="15.75"/>
    <row r="1532" s="2" customFormat="1" ht="15.75"/>
    <row r="1533" s="2" customFormat="1" ht="15.75"/>
    <row r="1534" s="2" customFormat="1" ht="15.75"/>
    <row r="1535" s="2" customFormat="1" ht="15.75"/>
    <row r="1536" s="2" customFormat="1" ht="15.75"/>
    <row r="1537" s="2" customFormat="1" ht="15.75"/>
    <row r="1538" s="2" customFormat="1" ht="15.75"/>
    <row r="1539" s="2" customFormat="1" ht="15.75"/>
    <row r="1540" s="2" customFormat="1" ht="15.75"/>
    <row r="1541" s="2" customFormat="1" ht="15.75"/>
    <row r="1542" s="2" customFormat="1" ht="15.75"/>
    <row r="1543" s="2" customFormat="1" ht="15.75"/>
    <row r="1544" s="2" customFormat="1" ht="15.75"/>
    <row r="1545" s="2" customFormat="1" ht="15.75"/>
    <row r="1546" s="2" customFormat="1" ht="15.75"/>
    <row r="1547" s="2" customFormat="1" ht="15.75"/>
    <row r="1548" s="2" customFormat="1" ht="15.75"/>
    <row r="1549" s="2" customFormat="1" ht="15.75"/>
    <row r="1550" s="2" customFormat="1" ht="15.75"/>
    <row r="1551" s="2" customFormat="1" ht="15.75"/>
    <row r="1552" s="2" customFormat="1" ht="15.75"/>
    <row r="1553" s="2" customFormat="1" ht="15.75"/>
    <row r="1554" s="2" customFormat="1" ht="15.75"/>
    <row r="1555" s="2" customFormat="1" ht="15.75"/>
    <row r="1556" s="2" customFormat="1" ht="15.75"/>
    <row r="1557" s="2" customFormat="1" ht="15.75"/>
    <row r="1558" s="2" customFormat="1" ht="15.75"/>
    <row r="1559" s="2" customFormat="1" ht="15.75"/>
    <row r="1560" s="2" customFormat="1" ht="15.75"/>
    <row r="1561" s="2" customFormat="1" ht="15.75"/>
    <row r="1562" s="2" customFormat="1" ht="15.75"/>
    <row r="1563" s="2" customFormat="1" ht="15.75"/>
    <row r="1564" s="2" customFormat="1" ht="15.75"/>
    <row r="1565" s="2" customFormat="1" ht="15.75"/>
    <row r="1566" s="2" customFormat="1" ht="15.75"/>
    <row r="1567" s="2" customFormat="1" ht="15.75"/>
    <row r="1568" s="2" customFormat="1" ht="15.75"/>
    <row r="1569" s="2" customFormat="1" ht="15.75"/>
    <row r="1570" s="2" customFormat="1" ht="15.75"/>
    <row r="1571" s="2" customFormat="1" ht="15.75"/>
    <row r="1572" s="2" customFormat="1" ht="15.75"/>
    <row r="1573" s="2" customFormat="1" ht="15.75"/>
    <row r="1574" s="2" customFormat="1" ht="15.75"/>
    <row r="1575" s="2" customFormat="1" ht="15.75"/>
    <row r="1576" s="2" customFormat="1" ht="15.75"/>
    <row r="1577" s="2" customFormat="1" ht="15.75"/>
    <row r="1578" s="2" customFormat="1" ht="15.75"/>
    <row r="1579" s="2" customFormat="1" ht="15.75"/>
    <row r="1580" s="2" customFormat="1" ht="15.75"/>
    <row r="1581" s="2" customFormat="1" ht="15.75"/>
    <row r="1582" s="2" customFormat="1" ht="15.75"/>
    <row r="1583" s="2" customFormat="1" ht="15.75"/>
    <row r="1584" s="2" customFormat="1" ht="15.75"/>
    <row r="1585" s="2" customFormat="1" ht="15.75"/>
    <row r="1586" s="2" customFormat="1" ht="15.75"/>
    <row r="1587" s="2" customFormat="1" ht="15.75"/>
    <row r="1588" s="2" customFormat="1" ht="15.75"/>
    <row r="1589" s="2" customFormat="1" ht="15.75"/>
    <row r="1590" s="2" customFormat="1" ht="15.75"/>
    <row r="1591" s="2" customFormat="1" ht="15.75"/>
    <row r="1592" s="2" customFormat="1" ht="15.75"/>
    <row r="1593" s="2" customFormat="1" ht="15.75"/>
    <row r="1594" s="2" customFormat="1" ht="15.75"/>
    <row r="1595" s="2" customFormat="1" ht="15.75"/>
    <row r="1596" s="2" customFormat="1" ht="15.75"/>
    <row r="1597" s="2" customFormat="1" ht="15.75"/>
    <row r="1598" s="2" customFormat="1" ht="15.75"/>
    <row r="1599" s="2" customFormat="1" ht="15.75"/>
    <row r="1600" s="2" customFormat="1" ht="15.75"/>
    <row r="1601" s="2" customFormat="1" ht="15.75"/>
    <row r="1602" s="2" customFormat="1" ht="15.75"/>
    <row r="1603" s="2" customFormat="1" ht="15.75"/>
    <row r="1604" s="2" customFormat="1" ht="15.75"/>
    <row r="1605" s="2" customFormat="1" ht="15.75"/>
    <row r="1606" s="2" customFormat="1" ht="15.75"/>
    <row r="1607" s="2" customFormat="1" ht="15.75"/>
    <row r="1608" s="2" customFormat="1" ht="15.75"/>
    <row r="1609" s="2" customFormat="1" ht="15.75"/>
    <row r="1610" s="2" customFormat="1" ht="15.75"/>
    <row r="1611" s="2" customFormat="1" ht="15.75"/>
    <row r="1612" s="2" customFormat="1" ht="15.75"/>
    <row r="1613" s="2" customFormat="1" ht="15.75"/>
    <row r="1614" s="2" customFormat="1" ht="15.75"/>
    <row r="1615" s="2" customFormat="1" ht="15.75"/>
    <row r="1616" s="2" customFormat="1" ht="15.75"/>
    <row r="1617" s="2" customFormat="1" ht="15.75"/>
    <row r="1618" s="2" customFormat="1" ht="15.75"/>
    <row r="1619" s="2" customFormat="1" ht="15.75"/>
    <row r="1620" s="2" customFormat="1" ht="15.75"/>
    <row r="1621" s="2" customFormat="1" ht="15.75"/>
    <row r="1622" s="2" customFormat="1" ht="15.75"/>
    <row r="1623" s="2" customFormat="1" ht="15.75"/>
    <row r="1624" s="2" customFormat="1" ht="15.75"/>
    <row r="1625" s="2" customFormat="1" ht="15.75"/>
    <row r="1626" s="2" customFormat="1" ht="15.75"/>
    <row r="1627" s="2" customFormat="1" ht="15.75"/>
    <row r="1628" s="2" customFormat="1" ht="15.75"/>
    <row r="1629" s="2" customFormat="1" ht="15.75"/>
    <row r="1630" s="2" customFormat="1" ht="15.75"/>
    <row r="1631" s="2" customFormat="1" ht="15.75"/>
    <row r="1632" s="2" customFormat="1" ht="15.75"/>
    <row r="1633" s="2" customFormat="1" ht="15.75"/>
    <row r="1634" s="2" customFormat="1" ht="15.75"/>
    <row r="1635" s="2" customFormat="1" ht="15.75"/>
    <row r="1636" s="2" customFormat="1" ht="15.75"/>
    <row r="1637" s="2" customFormat="1" ht="15.75"/>
    <row r="1638" s="2" customFormat="1" ht="15.75"/>
    <row r="1639" s="2" customFormat="1" ht="15.75"/>
    <row r="1640" s="2" customFormat="1" ht="15.75"/>
    <row r="1641" s="2" customFormat="1" ht="15.75"/>
    <row r="1642" s="2" customFormat="1" ht="15.75"/>
    <row r="1643" s="2" customFormat="1" ht="15.75"/>
    <row r="1644" s="2" customFormat="1" ht="15.75"/>
    <row r="1645" s="2" customFormat="1" ht="15.75"/>
    <row r="1646" s="2" customFormat="1" ht="15.75"/>
    <row r="1647" s="2" customFormat="1" ht="15.75"/>
    <row r="1648" s="2" customFormat="1" ht="15.75"/>
    <row r="1649" s="2" customFormat="1" ht="15.75"/>
    <row r="1650" s="2" customFormat="1" ht="15.75"/>
    <row r="1651" s="2" customFormat="1" ht="15.75"/>
    <row r="1652" s="2" customFormat="1" ht="15.75"/>
    <row r="1653" s="2" customFormat="1" ht="15.75"/>
    <row r="1654" s="2" customFormat="1" ht="15.75"/>
    <row r="1655" s="2" customFormat="1" ht="15.75"/>
    <row r="1656" s="2" customFormat="1" ht="15.75"/>
    <row r="1657" s="2" customFormat="1" ht="15.75"/>
    <row r="1658" s="2" customFormat="1" ht="15.75"/>
    <row r="1659" s="2" customFormat="1" ht="15.75"/>
    <row r="1660" s="2" customFormat="1" ht="15.75"/>
    <row r="1661" s="2" customFormat="1" ht="15.75"/>
    <row r="1662" s="2" customFormat="1" ht="15.75"/>
    <row r="1663" s="2" customFormat="1" ht="15.75"/>
    <row r="1664" s="2" customFormat="1" ht="15.75"/>
    <row r="1665" s="2" customFormat="1" ht="15.75"/>
    <row r="1666" s="2" customFormat="1" ht="15.75"/>
    <row r="1667" s="2" customFormat="1" ht="15.75"/>
    <row r="1668" s="2" customFormat="1" ht="15.75"/>
    <row r="1669" s="2" customFormat="1" ht="15.75"/>
    <row r="1670" s="2" customFormat="1" ht="15.75"/>
    <row r="1671" s="2" customFormat="1" ht="15.75"/>
    <row r="1672" s="2" customFormat="1" ht="15.75"/>
    <row r="1673" s="2" customFormat="1" ht="15.75"/>
    <row r="1674" s="2" customFormat="1" ht="15.75"/>
    <row r="1675" s="2" customFormat="1" ht="15.75"/>
    <row r="1676" s="2" customFormat="1" ht="15.75"/>
    <row r="1677" s="2" customFormat="1" ht="15.75"/>
    <row r="1678" s="2" customFormat="1" ht="15.75"/>
    <row r="1679" s="2" customFormat="1" ht="15.75"/>
    <row r="1680" s="2" customFormat="1" ht="15.75"/>
    <row r="1681" s="2" customFormat="1" ht="15.75"/>
    <row r="1682" s="2" customFormat="1" ht="15.75"/>
    <row r="1683" s="2" customFormat="1" ht="15.75"/>
    <row r="1684" s="2" customFormat="1" ht="15.75"/>
    <row r="1685" s="2" customFormat="1" ht="15.75"/>
    <row r="1686" s="2" customFormat="1" ht="15.75"/>
    <row r="1687" s="2" customFormat="1" ht="15.75"/>
    <row r="1688" s="2" customFormat="1" ht="15.75"/>
    <row r="1689" s="2" customFormat="1" ht="15.75"/>
    <row r="1690" s="2" customFormat="1" ht="15.75"/>
    <row r="1691" s="2" customFormat="1" ht="15.75"/>
    <row r="1692" s="2" customFormat="1" ht="15.75"/>
    <row r="1693" s="2" customFormat="1" ht="15.75"/>
    <row r="1694" s="2" customFormat="1" ht="15.75"/>
    <row r="1695" s="2" customFormat="1" ht="15.75"/>
    <row r="1696" s="2" customFormat="1" ht="15.75"/>
    <row r="1697" s="2" customFormat="1" ht="15.75"/>
    <row r="1698" s="2" customFormat="1" ht="15.75"/>
    <row r="1699" s="2" customFormat="1" ht="15.75"/>
    <row r="1700" s="2" customFormat="1" ht="15.75"/>
    <row r="1701" s="2" customFormat="1" ht="15.75"/>
    <row r="1702" s="2" customFormat="1" ht="15.75"/>
    <row r="1703" s="2" customFormat="1" ht="15.75"/>
    <row r="1704" s="2" customFormat="1" ht="15.75"/>
    <row r="1705" s="2" customFormat="1" ht="15.75"/>
    <row r="1706" s="2" customFormat="1" ht="15.75"/>
    <row r="1707" s="2" customFormat="1" ht="15.75"/>
    <row r="1708" s="2" customFormat="1" ht="15.75"/>
    <row r="1709" s="2" customFormat="1" ht="15.75"/>
    <row r="1710" s="2" customFormat="1" ht="15.75"/>
    <row r="1711" s="2" customFormat="1" ht="15.75"/>
    <row r="1712" s="2" customFormat="1" ht="15.75"/>
    <row r="1713" s="2" customFormat="1" ht="15.75"/>
    <row r="1714" s="2" customFormat="1" ht="15.75"/>
    <row r="1715" s="2" customFormat="1" ht="15.75"/>
    <row r="1716" s="2" customFormat="1" ht="15.75"/>
    <row r="1717" s="2" customFormat="1" ht="15.75"/>
    <row r="1718" s="2" customFormat="1" ht="15.75"/>
    <row r="1719" s="2" customFormat="1" ht="15.75"/>
    <row r="1720" s="2" customFormat="1" ht="15.75"/>
    <row r="1721" s="2" customFormat="1" ht="15.75"/>
    <row r="1722" s="2" customFormat="1" ht="15.75"/>
    <row r="1723" s="2" customFormat="1" ht="15.75"/>
    <row r="1724" s="2" customFormat="1" ht="15.75"/>
    <row r="1725" s="2" customFormat="1" ht="15.75"/>
    <row r="1726" s="2" customFormat="1" ht="15.75"/>
    <row r="1727" s="2" customFormat="1" ht="15.75"/>
    <row r="1728" s="2" customFormat="1" ht="15.75"/>
    <row r="1729" s="2" customFormat="1" ht="15.75"/>
    <row r="1730" s="2" customFormat="1" ht="15.75"/>
    <row r="1731" s="2" customFormat="1" ht="15.75"/>
    <row r="1732" s="2" customFormat="1" ht="15.75"/>
    <row r="1733" s="2" customFormat="1" ht="15.75"/>
    <row r="1734" s="2" customFormat="1" ht="15.75"/>
    <row r="1735" s="2" customFormat="1" ht="15.75"/>
    <row r="1736" s="2" customFormat="1" ht="15.75"/>
    <row r="1737" s="2" customFormat="1" ht="15.75"/>
    <row r="1738" s="2" customFormat="1" ht="15.75"/>
    <row r="1739" s="2" customFormat="1" ht="15.75"/>
    <row r="1740" s="2" customFormat="1" ht="15.75"/>
    <row r="1741" s="2" customFormat="1" ht="15.75"/>
    <row r="1742" s="2" customFormat="1" ht="15.75"/>
    <row r="1743" s="2" customFormat="1" ht="15.75"/>
    <row r="1744" s="2" customFormat="1" ht="15.75"/>
    <row r="1745" s="2" customFormat="1" ht="15.75"/>
    <row r="1746" s="2" customFormat="1" ht="15.75"/>
    <row r="1747" s="2" customFormat="1" ht="15.75"/>
    <row r="1748" s="2" customFormat="1" ht="15.75"/>
    <row r="1749" s="2" customFormat="1" ht="15.75"/>
    <row r="1750" s="2" customFormat="1" ht="15.75"/>
    <row r="1751" s="2" customFormat="1" ht="15.75"/>
    <row r="1752" s="2" customFormat="1" ht="15.75"/>
    <row r="1753" s="2" customFormat="1" ht="15.75"/>
    <row r="1754" s="2" customFormat="1" ht="15.75"/>
    <row r="1755" s="2" customFormat="1" ht="15.75"/>
    <row r="1756" s="2" customFormat="1" ht="15.75"/>
    <row r="1757" s="2" customFormat="1" ht="15.75"/>
    <row r="1758" s="2" customFormat="1" ht="15.75"/>
    <row r="1759" s="2" customFormat="1" ht="15.75"/>
    <row r="1760" s="2" customFormat="1" ht="15.75"/>
    <row r="1761" s="2" customFormat="1" ht="15.75"/>
    <row r="1762" s="2" customFormat="1" ht="15.75"/>
    <row r="1763" s="2" customFormat="1" ht="15.75"/>
    <row r="1764" s="2" customFormat="1" ht="15.75"/>
    <row r="1765" s="2" customFormat="1" ht="15.75"/>
    <row r="1766" s="2" customFormat="1" ht="15.75"/>
    <row r="1767" s="2" customFormat="1" ht="15.75"/>
    <row r="1768" s="2" customFormat="1" ht="15.75"/>
    <row r="1769" s="2" customFormat="1" ht="15.75"/>
    <row r="1770" s="2" customFormat="1" ht="15.75"/>
    <row r="1771" s="2" customFormat="1" ht="15.75"/>
    <row r="1772" s="2" customFormat="1" ht="15.75"/>
    <row r="1773" s="2" customFormat="1" ht="15.75"/>
    <row r="1774" s="2" customFormat="1" ht="15.75"/>
    <row r="1775" s="2" customFormat="1" ht="15.75"/>
    <row r="1776" s="2" customFormat="1" ht="15.75"/>
    <row r="1777" s="2" customFormat="1" ht="15.75"/>
    <row r="1778" s="2" customFormat="1" ht="15.75"/>
    <row r="1779" s="2" customFormat="1" ht="15.75"/>
    <row r="1780" s="2" customFormat="1" ht="15.75"/>
    <row r="1781" s="2" customFormat="1" ht="15.75"/>
    <row r="1782" s="2" customFormat="1" ht="15.75"/>
    <row r="1783" s="2" customFormat="1" ht="15.75"/>
    <row r="1784" s="2" customFormat="1" ht="15.75"/>
    <row r="1785" s="2" customFormat="1" ht="15.75"/>
    <row r="1786" s="2" customFormat="1" ht="15.75"/>
    <row r="1787" s="2" customFormat="1" ht="15.75"/>
    <row r="1788" s="2" customFormat="1" ht="15.75"/>
    <row r="1789" s="2" customFormat="1" ht="15.75"/>
    <row r="1790" s="2" customFormat="1" ht="15.75"/>
    <row r="1791" s="2" customFormat="1" ht="15.75"/>
    <row r="1792" s="2" customFormat="1" ht="15.75"/>
    <row r="1793" s="2" customFormat="1" ht="15.75"/>
    <row r="1794" s="2" customFormat="1" ht="15.75"/>
    <row r="1795" s="2" customFormat="1" ht="15.75"/>
    <row r="1796" s="2" customFormat="1" ht="15.75"/>
    <row r="1797" s="2" customFormat="1" ht="15.75"/>
    <row r="1798" s="2" customFormat="1" ht="15.75"/>
    <row r="1799" s="2" customFormat="1" ht="15.75"/>
    <row r="1800" s="2" customFormat="1" ht="15.75"/>
    <row r="1801" s="2" customFormat="1" ht="15.75"/>
    <row r="1802" s="2" customFormat="1" ht="15.75"/>
    <row r="1803" s="2" customFormat="1" ht="15.75"/>
    <row r="1804" s="2" customFormat="1" ht="15.75"/>
    <row r="1805" s="2" customFormat="1" ht="15.75"/>
    <row r="1806" s="2" customFormat="1" ht="15.75"/>
    <row r="1807" s="2" customFormat="1" ht="15.75"/>
    <row r="1808" s="2" customFormat="1" ht="15.75"/>
    <row r="1809" s="2" customFormat="1" ht="15.75"/>
    <row r="1810" s="2" customFormat="1" ht="15.75"/>
    <row r="1811" s="2" customFormat="1" ht="15.75"/>
    <row r="1812" s="2" customFormat="1" ht="15.75"/>
    <row r="1813" s="2" customFormat="1" ht="15.75"/>
    <row r="1814" s="2" customFormat="1" ht="15.75"/>
    <row r="1815" s="2" customFormat="1" ht="15.75"/>
    <row r="1816" s="2" customFormat="1" ht="15.75"/>
    <row r="1817" s="2" customFormat="1" ht="15.75"/>
    <row r="1818" s="2" customFormat="1" ht="15.75"/>
    <row r="1819" s="2" customFormat="1" ht="15.75"/>
    <row r="1820" s="2" customFormat="1" ht="15.75"/>
    <row r="1821" s="2" customFormat="1" ht="15.75"/>
    <row r="1822" s="2" customFormat="1" ht="15.75"/>
    <row r="1823" s="2" customFormat="1" ht="15.75"/>
    <row r="1824" s="2" customFormat="1" ht="15.75"/>
    <row r="1825" s="2" customFormat="1" ht="15.75"/>
    <row r="1826" s="2" customFormat="1" ht="15.75"/>
    <row r="1827" s="2" customFormat="1" ht="15.75"/>
    <row r="1828" s="2" customFormat="1" ht="15.75"/>
    <row r="1829" s="2" customFormat="1" ht="15.75"/>
    <row r="1830" s="2" customFormat="1" ht="15.75"/>
    <row r="1831" s="2" customFormat="1" ht="15.75"/>
    <row r="1832" s="2" customFormat="1" ht="15.75"/>
    <row r="1833" s="2" customFormat="1" ht="15.75"/>
    <row r="1834" s="2" customFormat="1" ht="15.75"/>
    <row r="1835" s="2" customFormat="1" ht="15.75"/>
    <row r="1836" s="2" customFormat="1" ht="15.75"/>
    <row r="1837" s="2" customFormat="1" ht="15.75"/>
    <row r="1838" s="2" customFormat="1" ht="15.75"/>
    <row r="1839" s="2" customFormat="1" ht="15.75"/>
    <row r="1840" s="2" customFormat="1" ht="15.75"/>
    <row r="1841" s="2" customFormat="1" ht="15.75"/>
    <row r="1842" s="2" customFormat="1" ht="15.75"/>
    <row r="1843" s="2" customFormat="1" ht="15.75"/>
    <row r="1844" s="2" customFormat="1" ht="15.75"/>
    <row r="1845" s="2" customFormat="1" ht="15.75"/>
    <row r="1846" s="2" customFormat="1" ht="15.75"/>
    <row r="1847" s="2" customFormat="1" ht="15.75"/>
    <row r="1848" s="2" customFormat="1" ht="15.75"/>
    <row r="1849" s="2" customFormat="1" ht="15.75"/>
    <row r="1850" s="2" customFormat="1" ht="15.75"/>
    <row r="1851" s="2" customFormat="1" ht="15.75"/>
    <row r="1852" s="2" customFormat="1" ht="15.75"/>
    <row r="1853" s="2" customFormat="1" ht="15.75"/>
    <row r="1854" s="2" customFormat="1" ht="15.75"/>
    <row r="1855" s="2" customFormat="1" ht="15.75"/>
    <row r="1856" s="2" customFormat="1" ht="15.75"/>
    <row r="1857" s="2" customFormat="1" ht="15.75"/>
    <row r="1858" s="2" customFormat="1" ht="15.75"/>
    <row r="1859" s="2" customFormat="1" ht="15.75"/>
    <row r="1860" s="2" customFormat="1" ht="15.75"/>
    <row r="1861" s="2" customFormat="1" ht="15.75"/>
    <row r="1862" s="2" customFormat="1" ht="15.75"/>
    <row r="1863" s="2" customFormat="1" ht="15.75"/>
    <row r="1864" s="2" customFormat="1" ht="15.75"/>
    <row r="1865" s="2" customFormat="1" ht="15.75"/>
    <row r="1866" s="2" customFormat="1" ht="15.75"/>
    <row r="1867" s="2" customFormat="1" ht="15.75"/>
    <row r="1868" s="2" customFormat="1" ht="15.75"/>
    <row r="1869" s="2" customFormat="1" ht="15.75"/>
    <row r="1870" s="2" customFormat="1" ht="15.75"/>
    <row r="1871" s="2" customFormat="1" ht="15.75"/>
    <row r="1872" s="2" customFormat="1" ht="15.75"/>
    <row r="1873" s="2" customFormat="1" ht="15.75"/>
    <row r="1874" s="2" customFormat="1" ht="15.75"/>
    <row r="1875" s="2" customFormat="1" ht="15.75"/>
    <row r="1876" s="2" customFormat="1" ht="15.75"/>
    <row r="1877" s="2" customFormat="1" ht="15.75"/>
    <row r="1878" s="2" customFormat="1" ht="15.75"/>
    <row r="1879" s="2" customFormat="1" ht="15.75"/>
    <row r="1880" s="2" customFormat="1" ht="15.75"/>
    <row r="1881" s="2" customFormat="1" ht="15.75"/>
    <row r="1882" s="2" customFormat="1" ht="15.75"/>
    <row r="1883" s="2" customFormat="1" ht="15.75"/>
    <row r="1884" s="2" customFormat="1" ht="15.75"/>
    <row r="1885" s="2" customFormat="1" ht="15.75"/>
    <row r="1886" s="2" customFormat="1" ht="15.75"/>
    <row r="1887" s="2" customFormat="1" ht="15.75"/>
    <row r="1888" s="2" customFormat="1" ht="15.75"/>
    <row r="1889" s="2" customFormat="1" ht="15.75"/>
    <row r="1890" s="2" customFormat="1" ht="15.75"/>
    <row r="1891" s="2" customFormat="1" ht="15.75"/>
    <row r="1892" s="2" customFormat="1" ht="15.75"/>
    <row r="1893" s="2" customFormat="1" ht="15.75"/>
    <row r="1894" s="2" customFormat="1" ht="15.75"/>
    <row r="1895" s="2" customFormat="1" ht="15.75"/>
    <row r="1896" s="2" customFormat="1" ht="15.75"/>
    <row r="1897" s="2" customFormat="1" ht="15.75"/>
    <row r="1898" s="2" customFormat="1" ht="15.75"/>
    <row r="1899" s="2" customFormat="1" ht="15.75"/>
    <row r="1900" s="2" customFormat="1" ht="15.75"/>
    <row r="1901" s="2" customFormat="1" ht="15.75"/>
    <row r="1902" s="2" customFormat="1" ht="15.75"/>
    <row r="1903" s="2" customFormat="1" ht="15.75"/>
    <row r="1904" s="2" customFormat="1" ht="15.75"/>
    <row r="1905" s="2" customFormat="1" ht="15.75"/>
    <row r="1906" s="2" customFormat="1" ht="15.75"/>
    <row r="1907" s="2" customFormat="1" ht="15.75"/>
    <row r="1908" s="2" customFormat="1" ht="15.75"/>
    <row r="1909" s="2" customFormat="1" ht="15.75"/>
    <row r="1910" s="2" customFormat="1" ht="15.75"/>
    <row r="1911" s="2" customFormat="1" ht="15.75"/>
    <row r="1912" s="2" customFormat="1" ht="15.75"/>
    <row r="1913" s="2" customFormat="1" ht="15.75"/>
    <row r="1914" s="2" customFormat="1" ht="15.75"/>
    <row r="1915" s="2" customFormat="1" ht="15.75"/>
    <row r="1916" s="2" customFormat="1" ht="15.75"/>
    <row r="1917" s="2" customFormat="1" ht="15.75"/>
    <row r="1918" s="2" customFormat="1" ht="15.75"/>
    <row r="1919" s="2" customFormat="1" ht="15.75"/>
    <row r="1920" s="2" customFormat="1" ht="15.75"/>
    <row r="1921" s="2" customFormat="1" ht="15.75"/>
    <row r="1922" s="2" customFormat="1" ht="15.75"/>
    <row r="1923" s="2" customFormat="1" ht="15.75"/>
    <row r="1924" s="2" customFormat="1" ht="15.75"/>
    <row r="1925" s="2" customFormat="1" ht="15.75"/>
    <row r="1926" s="2" customFormat="1" ht="15.75"/>
    <row r="1927" s="2" customFormat="1" ht="15.75"/>
    <row r="1928" s="2" customFormat="1" ht="15.75"/>
    <row r="1929" s="2" customFormat="1" ht="15.75"/>
    <row r="1930" s="2" customFormat="1" ht="15.75"/>
    <row r="1931" s="2" customFormat="1" ht="15.75"/>
    <row r="1932" s="2" customFormat="1" ht="15.75"/>
    <row r="1933" s="2" customFormat="1" ht="15.75"/>
    <row r="1934" s="2" customFormat="1" ht="15.75"/>
    <row r="1935" s="2" customFormat="1" ht="15.75"/>
    <row r="1936" s="2" customFormat="1" ht="15.75"/>
    <row r="1937" s="2" customFormat="1" ht="15.75"/>
    <row r="1938" s="2" customFormat="1" ht="15.75"/>
    <row r="1939" s="2" customFormat="1" ht="15.75"/>
    <row r="1940" s="2" customFormat="1" ht="15.75"/>
    <row r="1941" s="2" customFormat="1" ht="15.75"/>
    <row r="1942" s="2" customFormat="1" ht="15.75"/>
    <row r="1943" s="2" customFormat="1" ht="15.75"/>
    <row r="1944" s="2" customFormat="1" ht="15.75"/>
    <row r="1945" s="2" customFormat="1" ht="15.75"/>
    <row r="1946" s="2" customFormat="1" ht="15.75"/>
    <row r="1947" s="2" customFormat="1" ht="15.75"/>
    <row r="1948" s="2" customFormat="1" ht="15.75"/>
    <row r="1949" s="2" customFormat="1" ht="15.75"/>
    <row r="1950" s="2" customFormat="1" ht="15.75"/>
    <row r="1951" s="2" customFormat="1" ht="15.75"/>
    <row r="1952" s="2" customFormat="1" ht="15.75"/>
    <row r="1953" s="2" customFormat="1" ht="15.75"/>
    <row r="1954" s="2" customFormat="1" ht="15.75"/>
    <row r="1955" s="2" customFormat="1" ht="15.75"/>
    <row r="1956" s="2" customFormat="1" ht="15.75"/>
    <row r="1957" s="2" customFormat="1" ht="15.75"/>
    <row r="1958" s="2" customFormat="1" ht="15.75"/>
    <row r="1959" s="2" customFormat="1" ht="15.75"/>
    <row r="1960" s="2" customFormat="1" ht="15.75"/>
    <row r="1961" s="2" customFormat="1" ht="15.75"/>
    <row r="1962" s="2" customFormat="1" ht="15.75"/>
    <row r="1963" s="2" customFormat="1" ht="15.75"/>
    <row r="1964" s="2" customFormat="1" ht="15.75"/>
    <row r="1965" s="2" customFormat="1" ht="15.75"/>
    <row r="1966" s="2" customFormat="1" ht="15.75"/>
    <row r="1967" s="2" customFormat="1" ht="15.75"/>
    <row r="1968" s="2" customFormat="1" ht="15.75"/>
    <row r="1969" s="2" customFormat="1" ht="15.75"/>
    <row r="1970" s="2" customFormat="1" ht="15.75"/>
    <row r="1971" s="2" customFormat="1" ht="15.75"/>
    <row r="1972" s="2" customFormat="1" ht="15.75"/>
    <row r="1973" s="2" customFormat="1" ht="15.75"/>
    <row r="1974" s="2" customFormat="1" ht="15.75"/>
    <row r="1975" s="2" customFormat="1" ht="15.75"/>
    <row r="1976" s="2" customFormat="1" ht="15.75"/>
    <row r="1977" s="2" customFormat="1" ht="15.75"/>
    <row r="1978" s="2" customFormat="1" ht="15.75"/>
    <row r="1979" s="2" customFormat="1" ht="15.75"/>
    <row r="1980" s="2" customFormat="1" ht="15.75"/>
    <row r="1981" s="2" customFormat="1" ht="15.75"/>
    <row r="1982" s="2" customFormat="1" ht="15.75"/>
    <row r="1983" s="2" customFormat="1" ht="15.75"/>
    <row r="1984" s="2" customFormat="1" ht="15.75"/>
    <row r="1985" s="2" customFormat="1" ht="15.75"/>
    <row r="1986" s="2" customFormat="1" ht="15.75"/>
    <row r="1987" s="2" customFormat="1" ht="15.75"/>
    <row r="1988" s="2" customFormat="1" ht="15.75"/>
    <row r="1989" s="2" customFormat="1" ht="15.75"/>
    <row r="1990" s="2" customFormat="1" ht="15.75"/>
    <row r="1991" s="2" customFormat="1" ht="15.75"/>
    <row r="1992" s="2" customFormat="1" ht="15.75"/>
    <row r="1993" s="2" customFormat="1" ht="15.75"/>
    <row r="1994" s="2" customFormat="1" ht="15.75"/>
    <row r="1995" s="2" customFormat="1" ht="15.75"/>
    <row r="1996" s="2" customFormat="1" ht="15.75"/>
    <row r="1997" s="2" customFormat="1" ht="15.75"/>
    <row r="1998" s="2" customFormat="1" ht="15.75"/>
    <row r="1999" s="2" customFormat="1" ht="15.75"/>
    <row r="2000" s="2" customFormat="1" ht="15.75"/>
    <row r="2001" s="2" customFormat="1" ht="15.75"/>
    <row r="2002" s="2" customFormat="1" ht="15.75"/>
    <row r="2003" s="2" customFormat="1" ht="15.75"/>
    <row r="2004" s="2" customFormat="1" ht="15.75"/>
    <row r="2005" s="2" customFormat="1" ht="15.75"/>
    <row r="2006" s="2" customFormat="1" ht="15.75"/>
    <row r="2007" s="2" customFormat="1" ht="15.75"/>
    <row r="2008" s="2" customFormat="1" ht="15.75"/>
    <row r="2009" s="2" customFormat="1" ht="15.75"/>
    <row r="2010" s="2" customFormat="1" ht="15.75"/>
    <row r="2011" s="2" customFormat="1" ht="15.75"/>
    <row r="2012" s="2" customFormat="1" ht="15.75"/>
    <row r="2013" s="2" customFormat="1" ht="15.75"/>
    <row r="2014" s="2" customFormat="1" ht="15.75"/>
    <row r="2015" s="2" customFormat="1" ht="15.75"/>
    <row r="2016" s="2" customFormat="1" ht="15.75"/>
    <row r="2017" s="2" customFormat="1" ht="15.75"/>
    <row r="2018" s="2" customFormat="1" ht="15.75"/>
    <row r="2019" s="2" customFormat="1" ht="15.75"/>
    <row r="2020" s="2" customFormat="1" ht="15.75"/>
    <row r="2021" s="2" customFormat="1" ht="15.75"/>
    <row r="2022" s="2" customFormat="1" ht="15.75"/>
    <row r="2023" s="2" customFormat="1" ht="15.75"/>
    <row r="2024" s="2" customFormat="1" ht="15.75"/>
    <row r="2025" s="2" customFormat="1" ht="15.75"/>
    <row r="2026" s="2" customFormat="1" ht="15.75"/>
    <row r="2027" s="2" customFormat="1" ht="15.75"/>
    <row r="2028" s="2" customFormat="1" ht="15.75"/>
    <row r="2029" s="2" customFormat="1" ht="15.75"/>
    <row r="2030" s="2" customFormat="1" ht="15.75"/>
    <row r="2031" s="2" customFormat="1" ht="15.75"/>
    <row r="2032" s="2" customFormat="1" ht="15.75"/>
    <row r="2033" s="2" customFormat="1" ht="15.75"/>
    <row r="2034" s="2" customFormat="1" ht="15.75"/>
    <row r="2035" s="2" customFormat="1" ht="15.75"/>
    <row r="2036" s="2" customFormat="1" ht="15.75"/>
    <row r="2037" s="2" customFormat="1" ht="15.75"/>
    <row r="2038" s="2" customFormat="1" ht="15.75"/>
    <row r="2039" s="2" customFormat="1" ht="15.75"/>
    <row r="2040" s="2" customFormat="1" ht="15.75"/>
    <row r="2041" s="2" customFormat="1" ht="15.75"/>
    <row r="2042" s="2" customFormat="1" ht="15.75"/>
    <row r="2043" s="2" customFormat="1" ht="15.75"/>
    <row r="2044" s="2" customFormat="1" ht="15.75"/>
    <row r="2045" s="2" customFormat="1" ht="15.75"/>
    <row r="2046" s="2" customFormat="1" ht="15.75"/>
    <row r="2047" s="2" customFormat="1" ht="15.75"/>
    <row r="2048" s="2" customFormat="1" ht="15.75"/>
    <row r="2049" s="2" customFormat="1" ht="15.75"/>
    <row r="2050" s="2" customFormat="1" ht="15.75"/>
    <row r="2051" s="2" customFormat="1" ht="15.75"/>
    <row r="2052" s="2" customFormat="1" ht="15.75"/>
    <row r="2053" s="2" customFormat="1" ht="15.75"/>
    <row r="2054" s="2" customFormat="1" ht="15.75"/>
    <row r="2055" s="2" customFormat="1" ht="15.75"/>
    <row r="2056" s="2" customFormat="1" ht="15.75"/>
    <row r="2057" s="2" customFormat="1" ht="15.75"/>
    <row r="2058" s="2" customFormat="1" ht="15.75"/>
    <row r="2059" s="2" customFormat="1" ht="15.75"/>
    <row r="2060" s="2" customFormat="1" ht="15.75"/>
    <row r="2061" s="2" customFormat="1" ht="15.75"/>
    <row r="2062" s="2" customFormat="1" ht="15.75"/>
    <row r="2063" s="2" customFormat="1" ht="15.75"/>
    <row r="2064" s="2" customFormat="1" ht="15.75"/>
    <row r="2065" s="2" customFormat="1" ht="15.75"/>
    <row r="2066" s="2" customFormat="1" ht="15.75"/>
    <row r="2067" s="2" customFormat="1" ht="15.75"/>
    <row r="2068" s="2" customFormat="1" ht="15.75"/>
    <row r="2069" s="2" customFormat="1" ht="15.75"/>
    <row r="2070" s="2" customFormat="1" ht="15.75"/>
    <row r="2071" s="2" customFormat="1" ht="15.75"/>
    <row r="2072" s="2" customFormat="1" ht="15.75"/>
    <row r="2073" s="2" customFormat="1" ht="15.75"/>
    <row r="2074" s="2" customFormat="1" ht="15.75"/>
    <row r="2075" s="2" customFormat="1" ht="15.75"/>
    <row r="2076" s="2" customFormat="1" ht="15.75"/>
    <row r="2077" s="2" customFormat="1" ht="15.75"/>
    <row r="2078" s="2" customFormat="1" ht="15.75"/>
    <row r="2079" s="2" customFormat="1" ht="15.75"/>
    <row r="2080" s="2" customFormat="1" ht="15.75"/>
    <row r="2081" s="2" customFormat="1" ht="15.75"/>
    <row r="2082" s="2" customFormat="1" ht="15.75"/>
    <row r="2083" s="2" customFormat="1" ht="15.75"/>
    <row r="2084" s="2" customFormat="1" ht="15.75"/>
    <row r="2085" s="2" customFormat="1" ht="15.75"/>
    <row r="2086" s="2" customFormat="1" ht="15.75"/>
    <row r="2087" s="2" customFormat="1" ht="15.75"/>
    <row r="2088" s="2" customFormat="1" ht="15.75"/>
    <row r="2089" s="2" customFormat="1" ht="15.75"/>
    <row r="2090" s="2" customFormat="1" ht="15.75"/>
    <row r="2091" s="2" customFormat="1" ht="15.75"/>
    <row r="2092" s="2" customFormat="1" ht="15.75"/>
    <row r="2093" s="2" customFormat="1" ht="15.75"/>
    <row r="2094" s="2" customFormat="1" ht="15.75"/>
    <row r="2095" s="2" customFormat="1" ht="15.75"/>
    <row r="2096" s="2" customFormat="1" ht="15.75"/>
    <row r="2097" s="2" customFormat="1" ht="15.75"/>
    <row r="2098" s="2" customFormat="1" ht="15.75"/>
    <row r="2099" s="2" customFormat="1" ht="15.75"/>
    <row r="2100" s="2" customFormat="1" ht="15.75"/>
    <row r="2101" s="2" customFormat="1" ht="15.75"/>
    <row r="2102" s="2" customFormat="1" ht="15.75"/>
    <row r="2103" s="2" customFormat="1" ht="15.75"/>
    <row r="2104" s="2" customFormat="1" ht="15.75"/>
    <row r="2105" s="2" customFormat="1" ht="15.75"/>
    <row r="2106" s="2" customFormat="1" ht="15.75"/>
    <row r="2107" s="2" customFormat="1" ht="15.75"/>
    <row r="2108" s="2" customFormat="1" ht="15.75"/>
    <row r="2109" s="2" customFormat="1" ht="15.75"/>
    <row r="2110" s="2" customFormat="1" ht="15.75"/>
    <row r="2111" s="2" customFormat="1" ht="15.75"/>
    <row r="2112" s="2" customFormat="1" ht="15.75"/>
    <row r="2113" s="2" customFormat="1" ht="15.75"/>
    <row r="2114" s="2" customFormat="1" ht="15.75"/>
    <row r="2115" s="2" customFormat="1" ht="15.75"/>
    <row r="2116" s="2" customFormat="1" ht="15.75"/>
    <row r="2117" s="2" customFormat="1" ht="15.75"/>
    <row r="2118" s="2" customFormat="1" ht="15.75"/>
    <row r="2119" s="2" customFormat="1" ht="15.75"/>
    <row r="2120" s="2" customFormat="1" ht="15.75"/>
    <row r="2121" s="2" customFormat="1" ht="15.75"/>
    <row r="2122" s="2" customFormat="1" ht="15.75"/>
    <row r="2123" s="2" customFormat="1" ht="15.75"/>
    <row r="2124" s="2" customFormat="1" ht="15.75"/>
    <row r="2125" s="2" customFormat="1" ht="15.75"/>
    <row r="2126" s="2" customFormat="1" ht="15.75"/>
    <row r="2127" s="2" customFormat="1" ht="15.75"/>
    <row r="2128" s="2" customFormat="1" ht="15.75"/>
    <row r="2129" s="2" customFormat="1" ht="15.75"/>
    <row r="2130" s="2" customFormat="1" ht="15.75"/>
    <row r="2131" s="2" customFormat="1" ht="15.75"/>
    <row r="2132" s="2" customFormat="1" ht="15.75"/>
    <row r="2133" s="2" customFormat="1" ht="15.75"/>
    <row r="2134" s="2" customFormat="1" ht="15.75"/>
    <row r="2135" s="2" customFormat="1" ht="15.75"/>
    <row r="2136" s="2" customFormat="1" ht="15.75"/>
    <row r="2137" s="2" customFormat="1" ht="15.75"/>
    <row r="2138" s="2" customFormat="1" ht="15.75"/>
    <row r="2139" s="2" customFormat="1" ht="15.75"/>
    <row r="2140" s="2" customFormat="1" ht="15.75"/>
    <row r="2141" s="2" customFormat="1" ht="15.75"/>
    <row r="2142" s="2" customFormat="1" ht="15.75"/>
    <row r="2143" s="2" customFormat="1" ht="15.75"/>
    <row r="2144" s="2" customFormat="1" ht="15.75"/>
    <row r="2145" s="2" customFormat="1" ht="15.75"/>
    <row r="2146" s="2" customFormat="1" ht="15.75"/>
    <row r="2147" s="2" customFormat="1" ht="15.75"/>
    <row r="2148" s="2" customFormat="1" ht="15.75"/>
    <row r="2149" s="2" customFormat="1" ht="15.75"/>
    <row r="2150" s="2" customFormat="1" ht="15.75"/>
    <row r="2151" s="2" customFormat="1" ht="15.75"/>
    <row r="2152" s="2" customFormat="1" ht="15.75"/>
    <row r="2153" s="2" customFormat="1" ht="15.75"/>
    <row r="2154" s="2" customFormat="1" ht="15.75"/>
    <row r="2155" s="2" customFormat="1" ht="15.75"/>
    <row r="2156" s="2" customFormat="1" ht="15.75"/>
    <row r="2157" s="2" customFormat="1" ht="15.75"/>
    <row r="2158" s="2" customFormat="1" ht="15.75"/>
    <row r="2159" s="2" customFormat="1" ht="15.75"/>
    <row r="2160" s="2" customFormat="1" ht="15.75"/>
    <row r="2161" s="2" customFormat="1" ht="15.75"/>
    <row r="2162" s="2" customFormat="1" ht="15.75"/>
    <row r="2163" s="2" customFormat="1" ht="15.75"/>
    <row r="2164" s="2" customFormat="1" ht="15.75"/>
    <row r="2165" s="2" customFormat="1" ht="15.75"/>
    <row r="2166" s="2" customFormat="1" ht="15.75"/>
    <row r="2167" s="2" customFormat="1" ht="15.75"/>
    <row r="2168" s="2" customFormat="1" ht="15.75"/>
    <row r="2169" s="2" customFormat="1" ht="15.75"/>
    <row r="2170" s="2" customFormat="1" ht="15.75"/>
    <row r="2171" s="2" customFormat="1" ht="15.75"/>
    <row r="2172" s="2" customFormat="1" ht="15.75"/>
    <row r="2173" s="2" customFormat="1" ht="15.75"/>
    <row r="2174" s="2" customFormat="1" ht="15.75"/>
    <row r="2175" s="2" customFormat="1" ht="15.75"/>
    <row r="2176" s="2" customFormat="1" ht="15.75"/>
    <row r="2177" s="2" customFormat="1" ht="15.75"/>
    <row r="2178" s="2" customFormat="1" ht="15.75"/>
    <row r="2179" s="2" customFormat="1" ht="15.75"/>
    <row r="2180" s="2" customFormat="1" ht="15.75"/>
    <row r="2181" s="2" customFormat="1" ht="15.75"/>
    <row r="2182" s="2" customFormat="1" ht="15.75"/>
    <row r="2183" s="2" customFormat="1" ht="15.75"/>
    <row r="2184" s="2" customFormat="1" ht="15.75"/>
    <row r="2185" s="2" customFormat="1" ht="15.75"/>
    <row r="2186" s="2" customFormat="1" ht="15.75"/>
    <row r="2187" s="2" customFormat="1" ht="15.75"/>
    <row r="2188" s="2" customFormat="1" ht="15.75"/>
    <row r="2189" s="2" customFormat="1" ht="15.75"/>
    <row r="2190" s="2" customFormat="1" ht="15.75"/>
    <row r="2191" s="2" customFormat="1" ht="15.75"/>
    <row r="2192" s="2" customFormat="1" ht="15.75"/>
    <row r="2193" s="2" customFormat="1" ht="15.75"/>
    <row r="2194" s="2" customFormat="1" ht="15.75"/>
    <row r="2195" s="2" customFormat="1" ht="15.75"/>
    <row r="2196" s="2" customFormat="1" ht="15.75"/>
    <row r="2197" s="2" customFormat="1" ht="15.75"/>
    <row r="2198" s="2" customFormat="1" ht="15.75"/>
    <row r="2199" s="2" customFormat="1" ht="15.75"/>
    <row r="2200" s="2" customFormat="1" ht="15.75"/>
    <row r="2201" s="2" customFormat="1" ht="15.75"/>
    <row r="2202" s="2" customFormat="1" ht="15.75"/>
    <row r="2203" s="2" customFormat="1" ht="15.75"/>
    <row r="2204" s="2" customFormat="1" ht="15.75"/>
    <row r="2205" s="2" customFormat="1" ht="15.75"/>
    <row r="2206" s="2" customFormat="1" ht="15.75"/>
    <row r="2207" s="2" customFormat="1" ht="15.75"/>
    <row r="2208" s="2" customFormat="1" ht="15.75"/>
    <row r="2209" s="2" customFormat="1" ht="15.75"/>
    <row r="2210" s="2" customFormat="1" ht="15.75"/>
    <row r="2211" s="2" customFormat="1" ht="15.75"/>
    <row r="2212" s="2" customFormat="1" ht="15.75"/>
    <row r="2213" s="2" customFormat="1" ht="15.75"/>
    <row r="2214" s="2" customFormat="1" ht="15.75"/>
    <row r="2215" s="2" customFormat="1" ht="15.75"/>
    <row r="2216" s="2" customFormat="1" ht="15.75"/>
    <row r="2217" s="2" customFormat="1" ht="15.75"/>
    <row r="2218" s="2" customFormat="1" ht="15.75"/>
    <row r="2219" s="2" customFormat="1" ht="15.75"/>
    <row r="2220" s="2" customFormat="1" ht="15.75"/>
    <row r="2221" s="2" customFormat="1" ht="15.75"/>
    <row r="2222" s="2" customFormat="1" ht="15.75"/>
    <row r="2223" s="2" customFormat="1" ht="15.75"/>
    <row r="2224" s="2" customFormat="1" ht="15.75"/>
    <row r="2225" s="2" customFormat="1" ht="15.75"/>
    <row r="2226" s="2" customFormat="1" ht="15.75"/>
    <row r="2227" s="2" customFormat="1" ht="15.75"/>
    <row r="2228" s="2" customFormat="1" ht="15.75"/>
    <row r="2229" s="2" customFormat="1" ht="15.75"/>
    <row r="2230" s="2" customFormat="1" ht="15.75"/>
    <row r="2231" s="2" customFormat="1" ht="15.75"/>
    <row r="2232" s="2" customFormat="1" ht="15.75"/>
    <row r="2233" s="2" customFormat="1" ht="15.75"/>
    <row r="2234" s="2" customFormat="1" ht="15.75"/>
    <row r="2235" s="2" customFormat="1" ht="15.75"/>
    <row r="2236" s="2" customFormat="1" ht="15.75"/>
    <row r="2237" s="2" customFormat="1" ht="15.75"/>
    <row r="2238" s="2" customFormat="1" ht="15.75"/>
    <row r="2239" s="2" customFormat="1" ht="15.75"/>
    <row r="2240" s="2" customFormat="1" ht="15.75"/>
    <row r="2241" s="2" customFormat="1" ht="15.75"/>
    <row r="2242" s="2" customFormat="1" ht="15.75"/>
    <row r="2243" s="2" customFormat="1" ht="15.75"/>
    <row r="2244" s="2" customFormat="1" ht="15.75"/>
    <row r="2245" s="2" customFormat="1" ht="15.75"/>
    <row r="2246" s="2" customFormat="1" ht="15.75"/>
    <row r="2247" s="2" customFormat="1" ht="15.75"/>
    <row r="2248" s="2" customFormat="1" ht="15.75"/>
    <row r="2249" s="2" customFormat="1" ht="15.75"/>
    <row r="2250" s="2" customFormat="1" ht="15.75"/>
    <row r="2251" s="2" customFormat="1" ht="15.75"/>
    <row r="2252" s="2" customFormat="1" ht="15.75"/>
    <row r="2253" s="2" customFormat="1" ht="15.75"/>
    <row r="2254" s="2" customFormat="1" ht="15.75"/>
    <row r="2255" s="2" customFormat="1" ht="15.75"/>
    <row r="2256" s="2" customFormat="1" ht="15.75"/>
    <row r="2257" s="2" customFormat="1" ht="15.75"/>
    <row r="2258" s="2" customFormat="1" ht="15.75"/>
    <row r="2259" s="2" customFormat="1" ht="15.75"/>
    <row r="2260" s="2" customFormat="1" ht="15.75"/>
    <row r="2261" s="2" customFormat="1" ht="15.75"/>
    <row r="2262" s="2" customFormat="1" ht="15.75"/>
    <row r="2263" s="2" customFormat="1" ht="15.75"/>
    <row r="2264" s="2" customFormat="1" ht="15.75"/>
    <row r="2265" s="2" customFormat="1" ht="15.75"/>
    <row r="2266" s="2" customFormat="1" ht="15.75"/>
    <row r="2267" s="2" customFormat="1" ht="15.75"/>
    <row r="2268" s="2" customFormat="1" ht="15.75"/>
    <row r="2269" s="2" customFormat="1" ht="15.75"/>
    <row r="2270" s="2" customFormat="1" ht="15.75"/>
    <row r="2271" s="2" customFormat="1" ht="15.75"/>
    <row r="2272" s="2" customFormat="1" ht="15.75"/>
    <row r="2273" s="2" customFormat="1" ht="15.75"/>
    <row r="2274" s="2" customFormat="1" ht="15.75"/>
    <row r="2275" s="2" customFormat="1" ht="15.75"/>
    <row r="2276" s="2" customFormat="1" ht="15.75"/>
    <row r="2277" s="2" customFormat="1" ht="15.75"/>
    <row r="2278" s="2" customFormat="1" ht="15.75"/>
    <row r="2279" s="2" customFormat="1" ht="15.75"/>
    <row r="2280" s="2" customFormat="1" ht="15.75"/>
    <row r="2281" s="2" customFormat="1" ht="15.75"/>
    <row r="2282" s="2" customFormat="1" ht="15.75"/>
    <row r="2283" s="2" customFormat="1" ht="15.75"/>
    <row r="2284" s="2" customFormat="1" ht="15.75"/>
    <row r="2285" s="2" customFormat="1" ht="15.75"/>
    <row r="2286" s="2" customFormat="1" ht="15.75"/>
    <row r="2287" s="2" customFormat="1" ht="15.75"/>
    <row r="2288" s="2" customFormat="1" ht="15.75"/>
    <row r="2289" s="2" customFormat="1" ht="15.75"/>
    <row r="2290" s="2" customFormat="1" ht="15.75"/>
    <row r="2291" s="2" customFormat="1" ht="15.75"/>
    <row r="2292" s="2" customFormat="1" ht="15.75"/>
    <row r="2293" s="2" customFormat="1" ht="15.75"/>
    <row r="2294" s="2" customFormat="1" ht="15.75"/>
    <row r="2295" s="2" customFormat="1" ht="15.75"/>
    <row r="2296" s="2" customFormat="1" ht="15.75"/>
    <row r="2297" s="2" customFormat="1" ht="15.75"/>
    <row r="2298" s="2" customFormat="1" ht="15.75"/>
    <row r="2299" s="2" customFormat="1" ht="15.75"/>
    <row r="2300" s="2" customFormat="1" ht="15.75"/>
    <row r="2301" s="2" customFormat="1" ht="15.75"/>
    <row r="2302" s="2" customFormat="1" ht="15.75"/>
    <row r="2303" s="2" customFormat="1" ht="15.75"/>
    <row r="2304" s="2" customFormat="1" ht="15.75"/>
    <row r="2305" s="2" customFormat="1" ht="15.75"/>
    <row r="2306" s="2" customFormat="1" ht="15.75"/>
    <row r="2307" s="2" customFormat="1" ht="15.75"/>
    <row r="2308" s="2" customFormat="1" ht="15.75"/>
    <row r="2309" s="2" customFormat="1" ht="15.75"/>
    <row r="2310" s="2" customFormat="1" ht="15.75"/>
    <row r="2311" s="2" customFormat="1" ht="15.75"/>
    <row r="2312" s="2" customFormat="1" ht="15.75"/>
    <row r="2313" s="2" customFormat="1" ht="15.75"/>
    <row r="2314" s="2" customFormat="1" ht="15.75"/>
    <row r="2315" s="2" customFormat="1" ht="15.75"/>
    <row r="2316" s="2" customFormat="1" ht="15.75"/>
    <row r="2317" s="2" customFormat="1" ht="15.75"/>
    <row r="2318" s="2" customFormat="1" ht="15.75"/>
    <row r="2319" s="2" customFormat="1" ht="15.75"/>
    <row r="2320" s="2" customFormat="1" ht="15.75"/>
    <row r="2321" s="2" customFormat="1" ht="15.75"/>
    <row r="2322" s="2" customFormat="1" ht="15.75"/>
    <row r="2323" s="2" customFormat="1" ht="15.75"/>
    <row r="2324" s="2" customFormat="1" ht="15.75"/>
    <row r="2325" s="2" customFormat="1" ht="15.75"/>
    <row r="2326" s="2" customFormat="1" ht="15.75"/>
    <row r="2327" s="2" customFormat="1" ht="15.75"/>
    <row r="2328" s="2" customFormat="1" ht="15.75"/>
    <row r="2329" s="2" customFormat="1" ht="15.75"/>
    <row r="2330" s="2" customFormat="1" ht="15.75"/>
    <row r="2331" s="2" customFormat="1" ht="15.75"/>
    <row r="2332" s="2" customFormat="1" ht="15.75"/>
    <row r="2333" s="2" customFormat="1" ht="15.75"/>
    <row r="2334" s="2" customFormat="1" ht="15.75"/>
    <row r="2335" s="2" customFormat="1" ht="15.75"/>
    <row r="2336" s="2" customFormat="1" ht="15.75"/>
    <row r="2337" s="2" customFormat="1" ht="15.75"/>
    <row r="2338" s="2" customFormat="1" ht="15.75"/>
    <row r="2339" s="2" customFormat="1" ht="15.75"/>
    <row r="2340" s="2" customFormat="1" ht="15.75"/>
    <row r="2341" s="2" customFormat="1" ht="15.75"/>
    <row r="2342" s="2" customFormat="1" ht="15.75"/>
    <row r="2343" s="2" customFormat="1" ht="15.75"/>
    <row r="2344" s="2" customFormat="1" ht="15.75"/>
    <row r="2345" s="2" customFormat="1" ht="15.75"/>
    <row r="2346" s="2" customFormat="1" ht="15.75"/>
    <row r="2347" s="2" customFormat="1" ht="15.75"/>
    <row r="2348" s="2" customFormat="1" ht="15.75"/>
    <row r="2349" s="2" customFormat="1" ht="15.75"/>
    <row r="2350" s="2" customFormat="1" ht="15.75"/>
    <row r="2351" s="2" customFormat="1" ht="15.75"/>
    <row r="2352" s="2" customFormat="1" ht="15.75"/>
    <row r="2353" s="2" customFormat="1" ht="15.75"/>
    <row r="2354" s="2" customFormat="1" ht="15.75"/>
    <row r="2355" s="2" customFormat="1" ht="15.75"/>
    <row r="2356" s="2" customFormat="1" ht="15.75"/>
    <row r="2357" s="2" customFormat="1" ht="15.75"/>
    <row r="2358" s="2" customFormat="1" ht="15.75"/>
    <row r="2359" s="2" customFormat="1" ht="15.75"/>
    <row r="2360" s="2" customFormat="1" ht="15.75"/>
    <row r="2361" s="2" customFormat="1" ht="15.75"/>
    <row r="2362" s="2" customFormat="1" ht="15.75"/>
    <row r="2363" s="2" customFormat="1" ht="15.75"/>
    <row r="2364" s="2" customFormat="1" ht="15.75"/>
    <row r="2365" s="2" customFormat="1" ht="15.75"/>
    <row r="2366" s="2" customFormat="1" ht="15.75"/>
    <row r="2367" s="2" customFormat="1" ht="15.75"/>
    <row r="2368" s="2" customFormat="1" ht="15.75"/>
    <row r="2369" s="2" customFormat="1" ht="15.75"/>
    <row r="2370" s="2" customFormat="1" ht="15.75"/>
    <row r="2371" s="2" customFormat="1" ht="15.75"/>
    <row r="2372" s="2" customFormat="1" ht="15.75"/>
    <row r="2373" s="2" customFormat="1" ht="15.75"/>
    <row r="2374" s="2" customFormat="1" ht="15.75"/>
    <row r="2375" s="2" customFormat="1" ht="15.75"/>
    <row r="2376" s="2" customFormat="1" ht="15.75"/>
    <row r="2377" s="2" customFormat="1" ht="15.75"/>
    <row r="2378" s="2" customFormat="1" ht="15.75"/>
    <row r="2379" s="2" customFormat="1" ht="15.75"/>
    <row r="2380" s="2" customFormat="1" ht="15.75"/>
    <row r="2381" s="2" customFormat="1" ht="15.75"/>
    <row r="2382" s="2" customFormat="1" ht="15.75"/>
    <row r="2383" s="2" customFormat="1" ht="15.75"/>
    <row r="2384" s="2" customFormat="1" ht="15.75"/>
    <row r="2385" s="2" customFormat="1" ht="15.75"/>
    <row r="2386" s="2" customFormat="1" ht="15.75"/>
    <row r="2387" s="2" customFormat="1" ht="15.75"/>
    <row r="2388" s="2" customFormat="1" ht="15.75"/>
    <row r="2389" s="2" customFormat="1" ht="15.75"/>
    <row r="2390" s="2" customFormat="1" ht="15.75"/>
    <row r="2391" s="2" customFormat="1" ht="15.75"/>
    <row r="2392" s="2" customFormat="1" ht="15.75"/>
    <row r="2393" s="2" customFormat="1" ht="15.75"/>
    <row r="2394" s="2" customFormat="1" ht="15.75"/>
    <row r="2395" s="2" customFormat="1" ht="15.75"/>
    <row r="2396" s="2" customFormat="1" ht="15.75"/>
    <row r="2397" s="2" customFormat="1" ht="15.75"/>
    <row r="2398" s="2" customFormat="1" ht="15.75"/>
    <row r="2399" s="2" customFormat="1" ht="15.75"/>
    <row r="2400" s="2" customFormat="1" ht="15.75"/>
    <row r="2401" s="2" customFormat="1" ht="15.75"/>
    <row r="2402" s="2" customFormat="1" ht="15.75"/>
    <row r="2403" s="2" customFormat="1" ht="15.75"/>
    <row r="2404" s="2" customFormat="1" ht="15.75"/>
    <row r="2405" s="2" customFormat="1" ht="15.75"/>
    <row r="2406" s="2" customFormat="1" ht="15.75"/>
    <row r="2407" s="2" customFormat="1" ht="15.75"/>
    <row r="2408" s="2" customFormat="1" ht="15.75"/>
    <row r="2409" s="2" customFormat="1" ht="15.75"/>
    <row r="2410" s="2" customFormat="1" ht="15.75"/>
    <row r="2411" s="2" customFormat="1" ht="15.75"/>
    <row r="2412" s="2" customFormat="1" ht="15.75"/>
    <row r="2413" s="2" customFormat="1" ht="15.75"/>
    <row r="2414" s="2" customFormat="1" ht="15.75"/>
    <row r="2415" s="2" customFormat="1" ht="15.75"/>
    <row r="2416" s="2" customFormat="1" ht="15.75"/>
    <row r="2417" s="2" customFormat="1" ht="15.75"/>
    <row r="2418" s="2" customFormat="1" ht="15.75"/>
    <row r="2419" s="2" customFormat="1" ht="15.75"/>
    <row r="2420" s="2" customFormat="1" ht="15.75"/>
    <row r="2421" s="2" customFormat="1" ht="15.75"/>
    <row r="2422" s="2" customFormat="1" ht="15.75"/>
    <row r="2423" s="2" customFormat="1" ht="15.75"/>
    <row r="2424" s="2" customFormat="1" ht="15.75"/>
    <row r="2425" s="2" customFormat="1" ht="15.75"/>
    <row r="2426" s="2" customFormat="1" ht="15.75"/>
    <row r="2427" s="2" customFormat="1" ht="15.75"/>
    <row r="2428" s="2" customFormat="1" ht="15.75"/>
    <row r="2429" s="2" customFormat="1" ht="15.75"/>
    <row r="2430" s="2" customFormat="1" ht="15.75"/>
    <row r="2431" s="2" customFormat="1" ht="15.75"/>
    <row r="2432" s="2" customFormat="1" ht="15.75"/>
    <row r="2433" s="2" customFormat="1" ht="15.75"/>
    <row r="2434" s="2" customFormat="1" ht="15.75"/>
    <row r="2435" s="2" customFormat="1" ht="15.75"/>
    <row r="2436" s="2" customFormat="1" ht="15.75"/>
    <row r="2437" s="2" customFormat="1" ht="15.75"/>
    <row r="2438" s="2" customFormat="1" ht="15.75"/>
    <row r="2439" s="2" customFormat="1" ht="15.75"/>
    <row r="2440" s="2" customFormat="1" ht="15.75"/>
    <row r="2441" s="2" customFormat="1" ht="15.75"/>
    <row r="2442" s="2" customFormat="1" ht="15.75"/>
    <row r="2443" s="2" customFormat="1" ht="15.75"/>
    <row r="2444" s="2" customFormat="1" ht="15.75"/>
    <row r="2445" s="2" customFormat="1" ht="15.75"/>
    <row r="2446" s="2" customFormat="1" ht="15.75"/>
    <row r="2447" s="2" customFormat="1" ht="15.75"/>
    <row r="2448" s="2" customFormat="1" ht="15.75"/>
    <row r="2449" s="2" customFormat="1" ht="15.75"/>
    <row r="2450" s="2" customFormat="1" ht="15.75"/>
    <row r="2451" s="2" customFormat="1" ht="15.75"/>
    <row r="2452" s="2" customFormat="1" ht="15.75"/>
    <row r="2453" s="2" customFormat="1" ht="15.75"/>
    <row r="2454" s="2" customFormat="1" ht="15.75"/>
    <row r="2455" s="2" customFormat="1" ht="15.75"/>
    <row r="2456" s="2" customFormat="1" ht="15.75"/>
    <row r="2457" s="2" customFormat="1" ht="15.75"/>
    <row r="2458" s="2" customFormat="1" ht="15.75"/>
    <row r="2459" s="2" customFormat="1" ht="15.75"/>
    <row r="2460" s="2" customFormat="1" ht="15.75"/>
    <row r="2461" s="2" customFormat="1" ht="15.75"/>
    <row r="2462" s="2" customFormat="1" ht="15.75"/>
    <row r="2463" s="2" customFormat="1" ht="15.75"/>
    <row r="2464" s="2" customFormat="1" ht="15.75"/>
    <row r="2465" s="2" customFormat="1" ht="15.75"/>
    <row r="2466" s="2" customFormat="1" ht="15.75"/>
    <row r="2467" s="2" customFormat="1" ht="15.75"/>
    <row r="2468" s="2" customFormat="1" ht="15.75"/>
    <row r="2469" s="2" customFormat="1" ht="15.75"/>
    <row r="2470" s="2" customFormat="1" ht="15.75"/>
    <row r="2471" s="2" customFormat="1" ht="15.75"/>
    <row r="2472" s="2" customFormat="1" ht="15.75"/>
    <row r="2473" s="2" customFormat="1" ht="15.75"/>
    <row r="2474" s="2" customFormat="1" ht="15.75"/>
    <row r="2475" s="2" customFormat="1" ht="15.75"/>
    <row r="2476" s="2" customFormat="1" ht="15.75"/>
    <row r="2477" s="2" customFormat="1" ht="15.75"/>
    <row r="2478" s="2" customFormat="1" ht="15.75"/>
    <row r="2479" s="2" customFormat="1" ht="15.75"/>
    <row r="2480" s="2" customFormat="1" ht="15.75"/>
    <row r="2481" s="2" customFormat="1" ht="15.75"/>
    <row r="2482" s="2" customFormat="1" ht="15.75"/>
    <row r="2483" s="2" customFormat="1" ht="15.75"/>
    <row r="2484" s="2" customFormat="1" ht="15.75"/>
    <row r="2485" s="2" customFormat="1" ht="15.75"/>
    <row r="2486" s="2" customFormat="1" ht="15.75"/>
    <row r="2487" s="2" customFormat="1" ht="15.75"/>
    <row r="2488" s="2" customFormat="1" ht="15.75"/>
    <row r="2489" s="2" customFormat="1" ht="15.75"/>
    <row r="2490" s="2" customFormat="1" ht="15.75"/>
    <row r="2491" s="2" customFormat="1" ht="15.75"/>
    <row r="2492" s="2" customFormat="1" ht="15.75"/>
    <row r="2493" s="2" customFormat="1" ht="15.75"/>
    <row r="2494" s="2" customFormat="1" ht="15.75"/>
    <row r="2495" s="2" customFormat="1" ht="15.75"/>
    <row r="2496" s="2" customFormat="1" ht="15.75"/>
    <row r="2497" s="2" customFormat="1" ht="15.75"/>
    <row r="2498" s="2" customFormat="1" ht="15.75"/>
    <row r="2499" s="2" customFormat="1" ht="15.75"/>
    <row r="2500" s="2" customFormat="1" ht="15.75"/>
    <row r="2501" s="2" customFormat="1" ht="15.75"/>
    <row r="2502" s="2" customFormat="1" ht="15.75"/>
    <row r="2503" s="2" customFormat="1" ht="15.75"/>
    <row r="2504" s="2" customFormat="1" ht="15.75"/>
    <row r="2505" s="2" customFormat="1" ht="15.75"/>
    <row r="2506" s="2" customFormat="1" ht="15.75"/>
    <row r="2507" s="2" customFormat="1" ht="15.75"/>
    <row r="2508" s="2" customFormat="1" ht="15.75"/>
    <row r="2509" s="2" customFormat="1" ht="15.75"/>
    <row r="2510" s="2" customFormat="1" ht="15.75"/>
    <row r="2511" s="2" customFormat="1" ht="15.75"/>
    <row r="2512" s="2" customFormat="1" ht="15.75"/>
    <row r="2513" s="2" customFormat="1" ht="15.75"/>
    <row r="2514" s="2" customFormat="1" ht="15.75"/>
    <row r="2515" s="2" customFormat="1" ht="15.75"/>
    <row r="2516" s="2" customFormat="1" ht="15.75"/>
    <row r="2517" s="2" customFormat="1" ht="15.75"/>
    <row r="2518" s="2" customFormat="1" ht="15.75"/>
    <row r="2519" s="2" customFormat="1" ht="15.75"/>
    <row r="2520" s="2" customFormat="1" ht="15.75"/>
    <row r="2521" s="2" customFormat="1" ht="15.75"/>
    <row r="2522" s="2" customFormat="1" ht="15.75"/>
    <row r="2523" s="2" customFormat="1" ht="15.75"/>
    <row r="2524" s="2" customFormat="1" ht="15.75"/>
    <row r="2525" s="2" customFormat="1" ht="15.75"/>
    <row r="2526" s="2" customFormat="1" ht="15.75"/>
    <row r="2527" s="2" customFormat="1" ht="15.75"/>
    <row r="2528" s="2" customFormat="1" ht="15.75"/>
    <row r="2529" s="2" customFormat="1" ht="15.75"/>
    <row r="2530" s="2" customFormat="1" ht="15.75"/>
    <row r="2531" s="2" customFormat="1" ht="15.75"/>
    <row r="2532" s="2" customFormat="1" ht="15.75"/>
    <row r="2533" s="2" customFormat="1" ht="15.75"/>
    <row r="2534" s="2" customFormat="1" ht="15.75"/>
    <row r="2535" s="2" customFormat="1" ht="15.75"/>
    <row r="2536" s="2" customFormat="1" ht="15.75"/>
    <row r="2537" s="2" customFormat="1" ht="15.75"/>
    <row r="2538" s="2" customFormat="1" ht="15.75"/>
    <row r="2539" s="2" customFormat="1" ht="15.75"/>
    <row r="2540" s="2" customFormat="1" ht="15.75"/>
    <row r="2541" s="2" customFormat="1" ht="15.75"/>
    <row r="2542" s="2" customFormat="1" ht="15.75"/>
    <row r="2543" s="2" customFormat="1" ht="15.75"/>
    <row r="2544" s="2" customFormat="1" ht="15.75"/>
    <row r="2545" s="2" customFormat="1" ht="15.75"/>
    <row r="2546" s="2" customFormat="1" ht="15.75"/>
    <row r="2547" s="2" customFormat="1" ht="15.75"/>
    <row r="2548" s="2" customFormat="1" ht="15.75"/>
    <row r="2549" s="2" customFormat="1" ht="15.75"/>
    <row r="2550" s="2" customFormat="1" ht="15.75"/>
    <row r="2551" s="2" customFormat="1" ht="15.75"/>
    <row r="2552" s="2" customFormat="1" ht="15.75"/>
    <row r="2553" s="2" customFormat="1" ht="15.75"/>
    <row r="2554" s="2" customFormat="1" ht="15.75"/>
    <row r="2555" s="2" customFormat="1" ht="15.75"/>
    <row r="2556" s="2" customFormat="1" ht="15.75"/>
    <row r="2557" s="2" customFormat="1" ht="15.75"/>
    <row r="2558" s="2" customFormat="1" ht="15.75"/>
    <row r="2559" s="2" customFormat="1" ht="15.75"/>
    <row r="2560" s="2" customFormat="1" ht="15.75"/>
    <row r="2561" s="2" customFormat="1" ht="15.75"/>
    <row r="2562" s="2" customFormat="1" ht="15.75"/>
    <row r="2563" s="2" customFormat="1" ht="15.75"/>
    <row r="2564" s="2" customFormat="1" ht="15.75"/>
    <row r="2565" s="2" customFormat="1" ht="15.75"/>
    <row r="2566" s="2" customFormat="1" ht="15.75"/>
    <row r="2567" s="2" customFormat="1" ht="15.75"/>
    <row r="2568" s="2" customFormat="1" ht="15.75"/>
    <row r="2569" s="2" customFormat="1" ht="15.75"/>
    <row r="2570" s="2" customFormat="1" ht="15.75"/>
    <row r="2571" s="2" customFormat="1" ht="15.75"/>
    <row r="2572" s="2" customFormat="1" ht="15.75"/>
    <row r="2573" s="2" customFormat="1" ht="15.75"/>
    <row r="2574" s="2" customFormat="1" ht="15.75"/>
    <row r="2575" s="2" customFormat="1" ht="15.75"/>
    <row r="2576" s="2" customFormat="1" ht="15.75"/>
    <row r="2577" s="2" customFormat="1" ht="15.75"/>
    <row r="2578" s="2" customFormat="1" ht="15.75"/>
    <row r="2579" s="2" customFormat="1" ht="15.75"/>
    <row r="2580" s="2" customFormat="1" ht="15.75"/>
    <row r="2581" s="2" customFormat="1" ht="15.75"/>
    <row r="2582" s="2" customFormat="1" ht="15.75"/>
    <row r="2583" s="2" customFormat="1" ht="15.75"/>
    <row r="2584" s="2" customFormat="1" ht="15.75"/>
    <row r="2585" s="2" customFormat="1" ht="15.75"/>
    <row r="2586" s="2" customFormat="1" ht="15.75"/>
    <row r="2587" s="2" customFormat="1" ht="15.75"/>
    <row r="2588" s="2" customFormat="1" ht="15.75"/>
    <row r="2589" s="2" customFormat="1" ht="15.75"/>
    <row r="2590" s="2" customFormat="1" ht="15.75"/>
    <row r="2591" s="2" customFormat="1" ht="15.75"/>
    <row r="2592" s="2" customFormat="1" ht="15.75"/>
    <row r="2593" s="2" customFormat="1" ht="15.75"/>
    <row r="2594" s="2" customFormat="1" ht="15.75"/>
    <row r="2595" s="2" customFormat="1" ht="15.75"/>
    <row r="2596" s="2" customFormat="1" ht="15.75"/>
    <row r="2597" s="2" customFormat="1" ht="15.75"/>
    <row r="2598" s="2" customFormat="1" ht="15.75"/>
    <row r="2599" s="2" customFormat="1" ht="15.75"/>
    <row r="2600" s="2" customFormat="1" ht="15.75"/>
    <row r="2601" s="2" customFormat="1" ht="15.75"/>
    <row r="2602" s="2" customFormat="1" ht="15.75"/>
    <row r="2603" s="2" customFormat="1" ht="15.75"/>
    <row r="2604" s="2" customFormat="1" ht="15.75"/>
    <row r="2605" s="2" customFormat="1" ht="15.75"/>
    <row r="2606" s="2" customFormat="1" ht="15.75"/>
    <row r="2607" s="2" customFormat="1" ht="15.75"/>
    <row r="2608" s="2" customFormat="1" ht="15.75"/>
    <row r="2609" s="2" customFormat="1" ht="15.75"/>
    <row r="2610" s="2" customFormat="1" ht="15.75"/>
    <row r="2611" s="2" customFormat="1" ht="15.75"/>
    <row r="2612" s="2" customFormat="1" ht="15.75"/>
    <row r="2613" s="2" customFormat="1" ht="15.75"/>
    <row r="2614" s="2" customFormat="1" ht="15.75"/>
    <row r="2615" s="2" customFormat="1" ht="15.75"/>
    <row r="2616" s="2" customFormat="1" ht="15.75"/>
    <row r="2617" s="2" customFormat="1" ht="15.75"/>
    <row r="2618" s="2" customFormat="1" ht="15.75"/>
    <row r="2619" s="2" customFormat="1" ht="15.75"/>
    <row r="2620" s="2" customFormat="1" ht="15.75"/>
    <row r="2621" s="2" customFormat="1" ht="15.75"/>
    <row r="2622" s="2" customFormat="1" ht="15.75"/>
    <row r="2623" s="2" customFormat="1" ht="15.75"/>
    <row r="2624" s="2" customFormat="1" ht="15.75"/>
    <row r="2625" s="2" customFormat="1" ht="15.75"/>
    <row r="2626" s="2" customFormat="1" ht="15.75"/>
    <row r="2627" s="2" customFormat="1" ht="15.75"/>
    <row r="2628" s="2" customFormat="1" ht="15.75"/>
    <row r="2629" s="2" customFormat="1" ht="15.75"/>
    <row r="2630" s="2" customFormat="1" ht="15.75"/>
    <row r="2631" s="2" customFormat="1" ht="15.75"/>
    <row r="2632" s="2" customFormat="1" ht="15.75"/>
    <row r="2633" s="2" customFormat="1" ht="15.75"/>
    <row r="2634" s="2" customFormat="1" ht="15.75"/>
    <row r="2635" s="2" customFormat="1" ht="15.75"/>
    <row r="2636" s="2" customFormat="1" ht="15.75"/>
    <row r="2637" s="2" customFormat="1" ht="15.75"/>
    <row r="2638" s="2" customFormat="1" ht="15.75"/>
    <row r="2639" s="2" customFormat="1" ht="15.75"/>
    <row r="2640" s="2" customFormat="1" ht="15.75"/>
    <row r="2641" s="2" customFormat="1" ht="15.75"/>
    <row r="2642" s="2" customFormat="1" ht="15.75"/>
    <row r="2643" s="2" customFormat="1" ht="15.75"/>
    <row r="2644" s="2" customFormat="1" ht="15.75"/>
    <row r="2645" s="2" customFormat="1" ht="15.75"/>
    <row r="2646" s="2" customFormat="1" ht="15.75"/>
    <row r="2647" s="2" customFormat="1" ht="15.75"/>
    <row r="2648" s="2" customFormat="1" ht="15.75"/>
    <row r="2649" s="2" customFormat="1" ht="15.75"/>
    <row r="2650" s="2" customFormat="1" ht="15.75"/>
    <row r="2651" s="2" customFormat="1" ht="15.75"/>
    <row r="2652" s="2" customFormat="1" ht="15.75"/>
    <row r="2653" s="2" customFormat="1" ht="15.75"/>
    <row r="2654" s="2" customFormat="1" ht="15.75"/>
    <row r="2655" s="2" customFormat="1" ht="15.75"/>
    <row r="2656" s="2" customFormat="1" ht="15.75"/>
    <row r="2657" s="2" customFormat="1" ht="15.75"/>
    <row r="2658" s="2" customFormat="1" ht="15.75"/>
    <row r="2659" s="2" customFormat="1" ht="15.75"/>
    <row r="2660" s="2" customFormat="1" ht="15.75"/>
    <row r="2661" s="2" customFormat="1" ht="15.75"/>
    <row r="2662" s="2" customFormat="1" ht="15.75"/>
    <row r="2663" s="2" customFormat="1" ht="15.75"/>
    <row r="2664" s="2" customFormat="1" ht="15.75"/>
    <row r="2665" s="2" customFormat="1" ht="15.75"/>
    <row r="2666" s="2" customFormat="1" ht="15.75"/>
    <row r="2667" s="2" customFormat="1" ht="15.75"/>
    <row r="2668" s="2" customFormat="1" ht="15.75"/>
    <row r="2669" s="2" customFormat="1" ht="15.75"/>
    <row r="2670" s="2" customFormat="1" ht="15.75"/>
    <row r="2671" s="2" customFormat="1" ht="15.75"/>
    <row r="2672" s="2" customFormat="1" ht="15.75"/>
    <row r="2673" s="2" customFormat="1" ht="15.75"/>
    <row r="2674" s="2" customFormat="1" ht="15.75"/>
    <row r="2675" s="2" customFormat="1" ht="15.75"/>
    <row r="2676" s="2" customFormat="1" ht="15.75"/>
    <row r="2677" s="2" customFormat="1" ht="15.75"/>
    <row r="2678" s="2" customFormat="1" ht="15.75"/>
    <row r="2679" s="2" customFormat="1" ht="15.75"/>
    <row r="2680" s="2" customFormat="1" ht="15.75"/>
    <row r="2681" s="2" customFormat="1" ht="15.75"/>
    <row r="2682" s="2" customFormat="1" ht="15.75"/>
    <row r="2683" s="2" customFormat="1" ht="15.75"/>
    <row r="2684" s="2" customFormat="1" ht="15.75"/>
    <row r="2685" s="2" customFormat="1" ht="15.75"/>
    <row r="2686" s="2" customFormat="1" ht="15.75"/>
    <row r="2687" s="2" customFormat="1" ht="15.75"/>
    <row r="2688" s="2" customFormat="1" ht="15.75"/>
    <row r="2689" s="2" customFormat="1" ht="15.75"/>
    <row r="2690" s="2" customFormat="1" ht="15.75"/>
    <row r="2691" s="2" customFormat="1" ht="15.75"/>
    <row r="2692" s="2" customFormat="1" ht="15.75"/>
    <row r="2693" s="2" customFormat="1" ht="15.75"/>
    <row r="2694" s="2" customFormat="1" ht="15.75"/>
    <row r="2695" s="2" customFormat="1" ht="15.75"/>
    <row r="2696" s="2" customFormat="1" ht="15.75"/>
    <row r="2697" s="2" customFormat="1" ht="15.75"/>
    <row r="2698" s="2" customFormat="1" ht="15.75"/>
    <row r="2699" s="2" customFormat="1" ht="15.75"/>
    <row r="2700" s="2" customFormat="1" ht="15.75"/>
    <row r="2701" s="2" customFormat="1" ht="15.75"/>
    <row r="2702" s="2" customFormat="1" ht="15.75"/>
    <row r="2703" s="2" customFormat="1" ht="15.75"/>
    <row r="2704" s="2" customFormat="1" ht="15.75"/>
    <row r="2705" s="2" customFormat="1" ht="15.75"/>
    <row r="2706" s="2" customFormat="1" ht="15.75"/>
    <row r="2707" s="2" customFormat="1" ht="15.75"/>
    <row r="2708" s="2" customFormat="1" ht="15.75"/>
    <row r="2709" s="2" customFormat="1" ht="15.75"/>
    <row r="2710" s="2" customFormat="1" ht="15.75"/>
    <row r="2711" s="2" customFormat="1" ht="15.75"/>
    <row r="2712" s="2" customFormat="1" ht="15.75"/>
    <row r="2713" s="2" customFormat="1" ht="15.75"/>
    <row r="2714" s="2" customFormat="1" ht="15.75"/>
    <row r="2715" s="2" customFormat="1" ht="15.75"/>
    <row r="2716" s="2" customFormat="1" ht="15.75"/>
    <row r="2717" s="2" customFormat="1" ht="15.75"/>
    <row r="2718" s="2" customFormat="1" ht="15.75"/>
    <row r="2719" s="2" customFormat="1" ht="15.75"/>
    <row r="2720" s="2" customFormat="1" ht="15.75"/>
    <row r="2721" s="2" customFormat="1" ht="15.75"/>
    <row r="2722" s="2" customFormat="1" ht="15.75"/>
    <row r="2723" s="2" customFormat="1" ht="15.75"/>
    <row r="2724" s="2" customFormat="1" ht="15.75"/>
    <row r="2725" s="2" customFormat="1" ht="15.75"/>
    <row r="2726" s="2" customFormat="1" ht="15.75"/>
    <row r="2727" s="2" customFormat="1" ht="15.75"/>
    <row r="2728" s="2" customFormat="1" ht="15.75"/>
    <row r="2729" s="2" customFormat="1" ht="15.75"/>
    <row r="2730" s="2" customFormat="1" ht="15.75"/>
    <row r="2731" s="2" customFormat="1" ht="15.75"/>
    <row r="2732" s="2" customFormat="1" ht="15.75"/>
    <row r="2733" s="2" customFormat="1" ht="15.75"/>
    <row r="2734" s="2" customFormat="1" ht="15.75"/>
    <row r="2735" s="2" customFormat="1" ht="15.75"/>
    <row r="2736" s="2" customFormat="1" ht="15.75"/>
    <row r="2737" s="2" customFormat="1" ht="15.75"/>
    <row r="2738" s="2" customFormat="1" ht="15.75"/>
    <row r="2739" s="2" customFormat="1" ht="15.75"/>
    <row r="2740" s="2" customFormat="1" ht="15.75"/>
    <row r="2741" s="2" customFormat="1" ht="15.75"/>
    <row r="2742" s="2" customFormat="1" ht="15.75"/>
    <row r="2743" s="2" customFormat="1" ht="15.75"/>
    <row r="2744" s="2" customFormat="1" ht="15.75"/>
    <row r="2745" s="2" customFormat="1" ht="15.75"/>
    <row r="2746" s="2" customFormat="1" ht="15.75"/>
    <row r="2747" s="2" customFormat="1" ht="15.75"/>
    <row r="2748" s="2" customFormat="1" ht="15.75"/>
    <row r="2749" s="2" customFormat="1" ht="15.75"/>
    <row r="2750" s="2" customFormat="1" ht="15.75"/>
    <row r="2751" s="2" customFormat="1" ht="15.75"/>
    <row r="2752" s="2" customFormat="1" ht="15.75"/>
    <row r="2753" s="2" customFormat="1" ht="15.75"/>
    <row r="2754" s="2" customFormat="1" ht="15.75"/>
    <row r="2755" s="2" customFormat="1" ht="15.75"/>
    <row r="2756" s="2" customFormat="1" ht="15.75"/>
    <row r="2757" s="2" customFormat="1" ht="15.75"/>
    <row r="2758" s="2" customFormat="1" ht="15.75"/>
    <row r="2759" s="2" customFormat="1" ht="15.75"/>
    <row r="2760" s="2" customFormat="1" ht="15.75"/>
    <row r="2761" s="2" customFormat="1" ht="15.75"/>
    <row r="2762" s="2" customFormat="1" ht="15.75"/>
    <row r="2763" s="2" customFormat="1" ht="15.75"/>
    <row r="2764" s="2" customFormat="1" ht="15.75"/>
    <row r="2765" s="2" customFormat="1" ht="15.75"/>
    <row r="2766" s="2" customFormat="1" ht="15.75"/>
    <row r="2767" s="2" customFormat="1" ht="15.75"/>
    <row r="2768" s="2" customFormat="1" ht="15.75"/>
    <row r="2769" s="2" customFormat="1" ht="15.75"/>
    <row r="2770" s="2" customFormat="1" ht="15.75"/>
    <row r="2771" s="2" customFormat="1" ht="15.75"/>
    <row r="2772" s="2" customFormat="1" ht="15.75"/>
    <row r="2773" s="2" customFormat="1" ht="15.75"/>
    <row r="2774" s="2" customFormat="1" ht="15.75"/>
    <row r="2775" s="2" customFormat="1" ht="15.75"/>
    <row r="2776" s="2" customFormat="1" ht="15.75"/>
    <row r="2777" s="2" customFormat="1" ht="15.75"/>
    <row r="2778" s="2" customFormat="1" ht="15.75"/>
    <row r="2779" s="2" customFormat="1" ht="15.75"/>
    <row r="2780" s="2" customFormat="1" ht="15.75"/>
    <row r="2781" s="2" customFormat="1" ht="15.75"/>
    <row r="2782" s="2" customFormat="1" ht="15.75"/>
    <row r="2783" s="2" customFormat="1" ht="15.75"/>
    <row r="2784" s="2" customFormat="1" ht="15.75"/>
    <row r="2785" s="2" customFormat="1" ht="15.75"/>
    <row r="2786" s="2" customFormat="1" ht="15.75"/>
    <row r="2787" s="2" customFormat="1" ht="15.75"/>
    <row r="2788" s="2" customFormat="1" ht="15.75"/>
    <row r="2789" s="2" customFormat="1" ht="15.75"/>
    <row r="2790" s="2" customFormat="1" ht="15.75"/>
    <row r="2791" s="2" customFormat="1" ht="15.75"/>
    <row r="2792" s="2" customFormat="1" ht="15.75"/>
    <row r="2793" s="2" customFormat="1" ht="15.75"/>
    <row r="2794" s="2" customFormat="1" ht="15.75"/>
    <row r="2795" s="2" customFormat="1" ht="15.75"/>
    <row r="2796" s="2" customFormat="1" ht="15.75"/>
    <row r="2797" s="2" customFormat="1" ht="15.75"/>
    <row r="2798" s="2" customFormat="1" ht="15.75"/>
    <row r="2799" s="2" customFormat="1" ht="15.75"/>
    <row r="2800" s="2" customFormat="1" ht="15.75"/>
    <row r="2801" s="2" customFormat="1" ht="15.75"/>
    <row r="2802" s="2" customFormat="1" ht="15.75"/>
    <row r="2803" s="2" customFormat="1" ht="15.75"/>
    <row r="2804" s="2" customFormat="1" ht="15.75"/>
    <row r="2805" s="2" customFormat="1" ht="15.75"/>
    <row r="2806" s="2" customFormat="1" ht="15.75"/>
    <row r="2807" s="2" customFormat="1" ht="15.75"/>
    <row r="2808" s="2" customFormat="1" ht="15.75"/>
    <row r="2809" s="2" customFormat="1" ht="15.75"/>
    <row r="2810" s="2" customFormat="1" ht="15.75"/>
    <row r="2811" s="2" customFormat="1" ht="15.75"/>
    <row r="2812" s="2" customFormat="1" ht="15.75"/>
    <row r="2813" s="2" customFormat="1" ht="15.75"/>
    <row r="2814" s="2" customFormat="1" ht="15.75"/>
    <row r="2815" s="2" customFormat="1" ht="15.75"/>
    <row r="2816" s="2" customFormat="1" ht="15.75"/>
    <row r="2817" s="2" customFormat="1" ht="15.75"/>
    <row r="2818" s="2" customFormat="1" ht="15.75"/>
    <row r="2819" s="2" customFormat="1" ht="15.75"/>
    <row r="2820" s="2" customFormat="1" ht="15.75"/>
    <row r="2821" s="2" customFormat="1" ht="15.75"/>
    <row r="2822" s="2" customFormat="1" ht="15.75"/>
    <row r="2823" s="2" customFormat="1" ht="15.75"/>
    <row r="2824" s="2" customFormat="1" ht="15.75"/>
    <row r="2825" s="2" customFormat="1" ht="15.75"/>
    <row r="2826" s="2" customFormat="1" ht="15.75"/>
    <row r="2827" s="2" customFormat="1" ht="15.75"/>
    <row r="2828" s="2" customFormat="1" ht="15.75"/>
    <row r="2829" s="2" customFormat="1" ht="15.75"/>
    <row r="2830" s="2" customFormat="1" ht="15.75"/>
    <row r="2831" s="2" customFormat="1" ht="15.75"/>
    <row r="2832" s="2" customFormat="1" ht="15.75"/>
    <row r="2833" s="2" customFormat="1" ht="15.75"/>
    <row r="2834" s="2" customFormat="1" ht="15.75"/>
    <row r="2835" s="2" customFormat="1" ht="15.75"/>
    <row r="2836" s="2" customFormat="1" ht="15.75"/>
    <row r="2837" s="2" customFormat="1" ht="15.75"/>
    <row r="2838" s="2" customFormat="1" ht="15.75"/>
    <row r="2839" s="2" customFormat="1" ht="15.75"/>
    <row r="2840" s="2" customFormat="1" ht="15.75"/>
    <row r="2841" s="2" customFormat="1" ht="15.75"/>
    <row r="2842" s="2" customFormat="1" ht="15.75"/>
    <row r="2843" s="2" customFormat="1" ht="15.75"/>
    <row r="2844" s="2" customFormat="1" ht="15.75"/>
    <row r="2845" s="2" customFormat="1" ht="15.75"/>
    <row r="2846" s="2" customFormat="1" ht="15.75"/>
    <row r="2847" s="2" customFormat="1" ht="15.75"/>
    <row r="2848" s="2" customFormat="1" ht="15.75"/>
    <row r="2849" s="2" customFormat="1" ht="15.75"/>
    <row r="2850" s="2" customFormat="1" ht="15.75"/>
    <row r="2851" s="2" customFormat="1" ht="15.75"/>
    <row r="2852" s="2" customFormat="1" ht="15.75"/>
    <row r="2853" s="2" customFormat="1" ht="15.75"/>
    <row r="2854" s="2" customFormat="1" ht="15.75"/>
    <row r="2855" s="2" customFormat="1" ht="15.75"/>
    <row r="2856" s="2" customFormat="1" ht="15.75"/>
    <row r="2857" s="2" customFormat="1" ht="15.75"/>
    <row r="2858" s="2" customFormat="1" ht="15.75"/>
    <row r="2859" s="2" customFormat="1" ht="15.75"/>
    <row r="2860" s="2" customFormat="1" ht="15.75"/>
    <row r="2861" s="2" customFormat="1" ht="15.75"/>
    <row r="2862" s="2" customFormat="1" ht="15.75"/>
    <row r="2863" s="2" customFormat="1" ht="15.75"/>
    <row r="2864" s="2" customFormat="1" ht="15.75"/>
    <row r="2865" s="2" customFormat="1" ht="15.75"/>
    <row r="2866" s="2" customFormat="1" ht="15.75"/>
    <row r="2867" s="2" customFormat="1" ht="15.75"/>
    <row r="2868" s="2" customFormat="1" ht="15.75"/>
    <row r="2869" s="2" customFormat="1" ht="15.75"/>
    <row r="2870" s="2" customFormat="1" ht="15.75"/>
    <row r="2871" s="2" customFormat="1" ht="15.75"/>
    <row r="2872" s="2" customFormat="1" ht="15.75"/>
    <row r="2873" s="2" customFormat="1" ht="15.75"/>
    <row r="2874" s="2" customFormat="1" ht="15.75"/>
    <row r="2875" s="2" customFormat="1" ht="15.75"/>
    <row r="2876" s="2" customFormat="1" ht="15.75"/>
    <row r="2877" s="2" customFormat="1" ht="15.75"/>
    <row r="2878" s="2" customFormat="1" ht="15.75"/>
    <row r="2879" s="2" customFormat="1" ht="15.75"/>
    <row r="2880" s="2" customFormat="1" ht="15.75"/>
    <row r="2881" s="2" customFormat="1" ht="15.75"/>
    <row r="2882" s="2" customFormat="1" ht="15.75"/>
    <row r="2883" s="2" customFormat="1" ht="15.75"/>
    <row r="2884" s="2" customFormat="1" ht="15.75"/>
    <row r="2885" s="2" customFormat="1" ht="15.75"/>
    <row r="2886" s="2" customFormat="1" ht="15.75"/>
    <row r="2887" s="2" customFormat="1" ht="15.75"/>
    <row r="2888" s="2" customFormat="1" ht="15.75"/>
    <row r="2889" s="2" customFormat="1" ht="15.75"/>
    <row r="2890" s="2" customFormat="1" ht="15.75"/>
    <row r="2891" s="2" customFormat="1" ht="15.75"/>
    <row r="2892" s="2" customFormat="1" ht="15.75"/>
    <row r="2893" s="2" customFormat="1" ht="15.75"/>
    <row r="2894" s="2" customFormat="1" ht="15.75"/>
    <row r="2895" s="2" customFormat="1" ht="15.75"/>
    <row r="2896" s="2" customFormat="1" ht="15.75"/>
    <row r="2897" s="2" customFormat="1" ht="15.75"/>
    <row r="2898" s="2" customFormat="1" ht="15.75"/>
    <row r="2899" s="2" customFormat="1" ht="15.75"/>
    <row r="2900" s="2" customFormat="1" ht="15.75"/>
    <row r="2901" s="2" customFormat="1" ht="15.75"/>
    <row r="2902" s="2" customFormat="1" ht="15.75"/>
    <row r="2903" s="2" customFormat="1" ht="15.75"/>
    <row r="2904" s="2" customFormat="1" ht="15.75"/>
    <row r="2905" s="2" customFormat="1" ht="15.75"/>
    <row r="2906" s="2" customFormat="1" ht="15.75"/>
    <row r="2907" s="2" customFormat="1" ht="15.75"/>
    <row r="2908" s="2" customFormat="1" ht="15.75"/>
    <row r="2909" s="2" customFormat="1" ht="15.75"/>
    <row r="2910" s="2" customFormat="1" ht="15.75"/>
    <row r="2911" s="2" customFormat="1" ht="15.75"/>
    <row r="2912" s="2" customFormat="1" ht="15.75"/>
    <row r="2913" s="2" customFormat="1" ht="15.75"/>
    <row r="2914" s="2" customFormat="1" ht="15.75"/>
    <row r="2915" s="2" customFormat="1" ht="15.75"/>
    <row r="2916" s="2" customFormat="1" ht="15.75"/>
    <row r="2917" s="2" customFormat="1" ht="15.75"/>
    <row r="2918" s="2" customFormat="1" ht="15.75"/>
    <row r="2919" s="2" customFormat="1" ht="15.75"/>
    <row r="2920" s="2" customFormat="1" ht="15.75"/>
    <row r="2921" s="2" customFormat="1" ht="15.75"/>
    <row r="2922" s="2" customFormat="1" ht="15.75"/>
    <row r="2923" s="2" customFormat="1" ht="15.75"/>
    <row r="2924" s="2" customFormat="1" ht="15.75"/>
    <row r="2925" s="2" customFormat="1" ht="15.75"/>
    <row r="2926" s="2" customFormat="1" ht="15.75"/>
    <row r="2927" s="2" customFormat="1" ht="15.75"/>
    <row r="2928" s="2" customFormat="1" ht="15.75"/>
    <row r="2929" s="2" customFormat="1" ht="15.75"/>
    <row r="2930" s="2" customFormat="1" ht="15.75"/>
    <row r="2931" s="2" customFormat="1" ht="15.75"/>
    <row r="2932" s="2" customFormat="1" ht="15.75"/>
    <row r="2933" s="2" customFormat="1" ht="15.75"/>
    <row r="2934" s="2" customFormat="1" ht="15.75"/>
    <row r="2935" s="2" customFormat="1" ht="15.75"/>
    <row r="2936" s="2" customFormat="1" ht="15.75"/>
    <row r="2937" s="2" customFormat="1" ht="15.75"/>
    <row r="2938" s="2" customFormat="1" ht="15.75"/>
    <row r="2939" s="2" customFormat="1" ht="15.75"/>
    <row r="2940" s="2" customFormat="1" ht="15.75"/>
    <row r="2941" s="2" customFormat="1" ht="15.75"/>
    <row r="2942" s="2" customFormat="1" ht="15.75"/>
    <row r="2943" s="2" customFormat="1" ht="15.75"/>
    <row r="2944" s="2" customFormat="1" ht="15.75"/>
    <row r="2945" s="2" customFormat="1" ht="15.75"/>
    <row r="2946" s="2" customFormat="1" ht="15.75"/>
    <row r="2947" s="2" customFormat="1" ht="15.75"/>
    <row r="2948" s="2" customFormat="1" ht="15.75"/>
    <row r="2949" s="2" customFormat="1" ht="15.75"/>
    <row r="2950" s="2" customFormat="1" ht="15.75"/>
    <row r="2951" s="2" customFormat="1" ht="15.75"/>
    <row r="2952" s="2" customFormat="1" ht="15.75"/>
    <row r="2953" s="2" customFormat="1" ht="15.75"/>
    <row r="2954" s="2" customFormat="1" ht="15.75"/>
    <row r="2955" s="2" customFormat="1" ht="15.75"/>
    <row r="2956" s="2" customFormat="1" ht="15.75"/>
    <row r="2957" s="2" customFormat="1" ht="15.75"/>
    <row r="2958" s="2" customFormat="1" ht="15.75"/>
    <row r="2959" s="2" customFormat="1" ht="15.75"/>
    <row r="2960" s="2" customFormat="1" ht="15.75"/>
    <row r="2961" s="2" customFormat="1" ht="15.75"/>
    <row r="2962" s="2" customFormat="1" ht="15.75"/>
    <row r="2963" s="2" customFormat="1" ht="15.75"/>
    <row r="2964" s="2" customFormat="1" ht="15.75"/>
    <row r="2965" s="2" customFormat="1" ht="15.75"/>
    <row r="2966" s="2" customFormat="1" ht="15.75"/>
    <row r="2967" s="2" customFormat="1" ht="15.75"/>
    <row r="2968" s="2" customFormat="1" ht="15.75"/>
    <row r="2969" s="2" customFormat="1" ht="15.75"/>
    <row r="2970" s="2" customFormat="1" ht="15.75"/>
    <row r="2971" s="2" customFormat="1" ht="15.75"/>
    <row r="2972" s="2" customFormat="1" ht="15.75"/>
    <row r="2973" s="2" customFormat="1" ht="15.75"/>
    <row r="2974" s="2" customFormat="1" ht="15.75"/>
    <row r="2975" s="2" customFormat="1" ht="15.75"/>
    <row r="2976" s="2" customFormat="1" ht="15.75"/>
    <row r="2977" s="2" customFormat="1" ht="15.75"/>
    <row r="2978" s="2" customFormat="1" ht="15.75"/>
    <row r="2979" s="2" customFormat="1" ht="15.75"/>
    <row r="2980" s="2" customFormat="1" ht="15.75"/>
    <row r="2981" s="2" customFormat="1" ht="15.75"/>
    <row r="2982" s="2" customFormat="1" ht="15.75"/>
    <row r="2983" s="2" customFormat="1" ht="15.75"/>
    <row r="2984" s="2" customFormat="1" ht="15.75"/>
    <row r="2985" s="2" customFormat="1" ht="15.75"/>
    <row r="2986" s="2" customFormat="1" ht="15.75"/>
    <row r="2987" s="2" customFormat="1" ht="15.75"/>
    <row r="2988" s="2" customFormat="1" ht="15.75"/>
    <row r="2989" s="2" customFormat="1" ht="15.75"/>
    <row r="2990" s="2" customFormat="1" ht="15.75"/>
    <row r="2991" s="2" customFormat="1" ht="15.75"/>
    <row r="2992" s="2" customFormat="1" ht="15.75"/>
    <row r="2993" s="2" customFormat="1" ht="15.75"/>
    <row r="2994" s="2" customFormat="1" ht="15.75"/>
    <row r="2995" s="2" customFormat="1" ht="15.75"/>
    <row r="2996" s="2" customFormat="1" ht="15.75"/>
    <row r="2997" s="2" customFormat="1" ht="15.75"/>
    <row r="2998" s="2" customFormat="1" ht="15.75"/>
    <row r="2999" s="2" customFormat="1" ht="15.75"/>
    <row r="3000" s="2" customFormat="1" ht="15.75"/>
    <row r="3001" s="2" customFormat="1" ht="15.75"/>
    <row r="3002" s="2" customFormat="1" ht="15.75"/>
    <row r="3003" s="2" customFormat="1" ht="15.75"/>
    <row r="3004" s="2" customFormat="1" ht="15.75"/>
    <row r="3005" s="2" customFormat="1" ht="15.75"/>
    <row r="3006" s="2" customFormat="1" ht="15.75"/>
    <row r="3007" s="2" customFormat="1" ht="15.75"/>
    <row r="3008" s="2" customFormat="1" ht="15.75"/>
    <row r="3009" s="2" customFormat="1" ht="15.75"/>
    <row r="3010" s="2" customFormat="1" ht="15.75"/>
    <row r="3011" s="2" customFormat="1" ht="15.75"/>
    <row r="3012" s="2" customFormat="1" ht="15.75"/>
    <row r="3013" s="2" customFormat="1" ht="15.75"/>
    <row r="3014" s="2" customFormat="1" ht="15.75"/>
    <row r="3015" s="2" customFormat="1" ht="15.75"/>
    <row r="3016" s="2" customFormat="1" ht="15.75"/>
    <row r="3017" s="2" customFormat="1" ht="15.75"/>
    <row r="3018" s="2" customFormat="1" ht="15.75"/>
    <row r="3019" s="2" customFormat="1" ht="15.75"/>
    <row r="3020" s="2" customFormat="1" ht="15.75"/>
    <row r="3021" s="2" customFormat="1" ht="15.75"/>
    <row r="3022" s="2" customFormat="1" ht="15.75"/>
    <row r="3023" s="2" customFormat="1" ht="15.75"/>
    <row r="3024" s="2" customFormat="1" ht="15.75"/>
    <row r="3025" s="2" customFormat="1" ht="15.75"/>
    <row r="3026" s="2" customFormat="1" ht="15.75"/>
    <row r="3027" s="2" customFormat="1" ht="15.75"/>
    <row r="3028" s="2" customFormat="1" ht="15.75"/>
    <row r="3029" s="2" customFormat="1" ht="15.75"/>
    <row r="3030" s="2" customFormat="1" ht="15.75"/>
    <row r="3031" s="2" customFormat="1" ht="15.75"/>
    <row r="3032" s="2" customFormat="1" ht="15.75"/>
    <row r="3033" s="2" customFormat="1" ht="15.75"/>
    <row r="3034" s="2" customFormat="1" ht="15.75"/>
    <row r="3035" s="2" customFormat="1" ht="15.75"/>
    <row r="3036" s="2" customFormat="1" ht="15.75"/>
    <row r="3037" s="2" customFormat="1" ht="15.75"/>
    <row r="3038" s="2" customFormat="1" ht="15.75"/>
    <row r="3039" s="2" customFormat="1" ht="15.75"/>
    <row r="3040" s="2" customFormat="1" ht="15.75"/>
    <row r="3041" s="2" customFormat="1" ht="15.75"/>
    <row r="3042" s="2" customFormat="1" ht="15.75"/>
    <row r="3043" s="2" customFormat="1" ht="15.75"/>
    <row r="3044" s="2" customFormat="1" ht="15.75"/>
    <row r="3045" s="2" customFormat="1" ht="15.75"/>
    <row r="3046" s="2" customFormat="1" ht="15.75"/>
    <row r="3047" s="2" customFormat="1" ht="15.75"/>
    <row r="3048" s="2" customFormat="1" ht="15.75"/>
    <row r="3049" s="2" customFormat="1" ht="15.75"/>
    <row r="3050" s="2" customFormat="1" ht="15.75"/>
    <row r="3051" s="2" customFormat="1" ht="15.75"/>
    <row r="3052" s="2" customFormat="1" ht="15.75"/>
    <row r="3053" s="2" customFormat="1" ht="15.75"/>
    <row r="3054" s="2" customFormat="1" ht="15.75"/>
    <row r="3055" s="2" customFormat="1" ht="15.75"/>
    <row r="3056" s="2" customFormat="1" ht="15.75"/>
    <row r="3057" s="2" customFormat="1" ht="15.75"/>
    <row r="3058" s="2" customFormat="1" ht="15.75"/>
    <row r="3059" s="2" customFormat="1" ht="15.75"/>
    <row r="3060" s="2" customFormat="1" ht="15.75"/>
    <row r="3061" s="2" customFormat="1" ht="15.75"/>
    <row r="3062" s="2" customFormat="1" ht="15.75"/>
    <row r="3063" s="2" customFormat="1" ht="15.75"/>
    <row r="3064" s="2" customFormat="1" ht="15.75"/>
    <row r="3065" s="2" customFormat="1" ht="15.75"/>
    <row r="3066" s="2" customFormat="1" ht="15.75"/>
    <row r="3067" s="2" customFormat="1" ht="15.75"/>
    <row r="3068" s="2" customFormat="1" ht="15.75"/>
    <row r="3069" s="2" customFormat="1" ht="15.75"/>
    <row r="3070" s="2" customFormat="1" ht="15.75"/>
    <row r="3071" s="2" customFormat="1" ht="15.75"/>
    <row r="3072" s="2" customFormat="1" ht="15.75"/>
    <row r="3073" s="2" customFormat="1" ht="15.75"/>
    <row r="3074" s="2" customFormat="1" ht="15.75"/>
    <row r="3075" s="2" customFormat="1" ht="15.75"/>
    <row r="3076" s="2" customFormat="1" ht="15.75"/>
    <row r="3077" s="2" customFormat="1" ht="15.75"/>
    <row r="3078" s="2" customFormat="1" ht="15.75"/>
    <row r="3079" s="2" customFormat="1" ht="15.75"/>
    <row r="3080" s="2" customFormat="1" ht="15.75"/>
    <row r="3081" s="2" customFormat="1" ht="15.75"/>
    <row r="3082" s="2" customFormat="1" ht="15.75"/>
    <row r="3083" s="2" customFormat="1" ht="15.75"/>
    <row r="3084" s="2" customFormat="1" ht="15.75"/>
    <row r="3085" s="2" customFormat="1" ht="15.75"/>
    <row r="3086" s="2" customFormat="1" ht="15.75"/>
    <row r="3087" s="2" customFormat="1" ht="15.75"/>
    <row r="3088" s="2" customFormat="1" ht="15.75"/>
    <row r="3089" s="2" customFormat="1" ht="15.75"/>
    <row r="3090" s="2" customFormat="1" ht="15.75"/>
    <row r="3091" s="2" customFormat="1" ht="15.75"/>
    <row r="3092" s="2" customFormat="1" ht="15.75"/>
    <row r="3093" s="2" customFormat="1" ht="15.75"/>
    <row r="3094" s="2" customFormat="1" ht="15.75"/>
    <row r="3095" s="2" customFormat="1" ht="15.75"/>
    <row r="3096" s="2" customFormat="1" ht="15.75"/>
    <row r="3097" s="2" customFormat="1" ht="15.75"/>
    <row r="3098" s="2" customFormat="1" ht="15.75"/>
    <row r="3099" s="2" customFormat="1" ht="15.75"/>
    <row r="3100" s="2" customFormat="1" ht="15.75"/>
    <row r="3101" s="2" customFormat="1" ht="15.75"/>
    <row r="3102" s="2" customFormat="1" ht="15.75"/>
    <row r="3103" s="2" customFormat="1" ht="15.75"/>
    <row r="3104" s="2" customFormat="1" ht="15.75"/>
    <row r="3105" s="2" customFormat="1" ht="15.75"/>
    <row r="3106" s="2" customFormat="1" ht="15.75"/>
    <row r="3107" s="2" customFormat="1" ht="15.75"/>
    <row r="3108" s="2" customFormat="1" ht="15.75"/>
    <row r="3109" s="2" customFormat="1" ht="15.75"/>
    <row r="3110" s="2" customFormat="1" ht="15.75"/>
    <row r="3111" s="2" customFormat="1" ht="15.75"/>
    <row r="3112" s="2" customFormat="1" ht="15.75"/>
    <row r="3113" s="2" customFormat="1" ht="15.75"/>
    <row r="3114" s="2" customFormat="1" ht="15.75"/>
    <row r="3115" s="2" customFormat="1" ht="15.75"/>
    <row r="3116" s="2" customFormat="1" ht="15.75"/>
    <row r="3117" s="2" customFormat="1" ht="15.75"/>
    <row r="3118" s="2" customFormat="1" ht="15.75"/>
    <row r="3119" s="2" customFormat="1" ht="15.75"/>
    <row r="3120" s="2" customFormat="1" ht="15.75"/>
    <row r="3121" s="2" customFormat="1" ht="15.75"/>
    <row r="3122" s="2" customFormat="1" ht="15.75"/>
    <row r="3123" s="2" customFormat="1" ht="15.75"/>
    <row r="3124" s="2" customFormat="1" ht="15.75"/>
    <row r="3125" s="2" customFormat="1" ht="15.75"/>
    <row r="3126" s="2" customFormat="1" ht="15.75"/>
    <row r="3127" s="2" customFormat="1" ht="15.75"/>
    <row r="3128" s="2" customFormat="1" ht="15.75"/>
    <row r="3129" s="2" customFormat="1" ht="15.75"/>
    <row r="3130" s="2" customFormat="1" ht="15.75"/>
    <row r="3131" s="2" customFormat="1" ht="15.75"/>
    <row r="3132" s="2" customFormat="1" ht="15.75"/>
    <row r="3133" s="2" customFormat="1" ht="15.75"/>
    <row r="3134" s="2" customFormat="1" ht="15.75"/>
    <row r="3135" s="2" customFormat="1" ht="15.75"/>
    <row r="3136" s="2" customFormat="1" ht="15.75"/>
    <row r="3137" s="2" customFormat="1" ht="15.75"/>
    <row r="3138" s="2" customFormat="1" ht="15.75"/>
    <row r="3139" s="2" customFormat="1" ht="15.75"/>
    <row r="3140" s="2" customFormat="1" ht="15.75"/>
    <row r="3141" s="2" customFormat="1" ht="15.75"/>
    <row r="3142" s="2" customFormat="1" ht="15.75"/>
    <row r="3143" s="2" customFormat="1" ht="15.75"/>
    <row r="3144" s="2" customFormat="1" ht="15.75"/>
    <row r="3145" s="2" customFormat="1" ht="15.75"/>
    <row r="3146" s="2" customFormat="1" ht="15.75"/>
    <row r="3147" s="2" customFormat="1" ht="15.75"/>
    <row r="3148" s="2" customFormat="1" ht="15.75"/>
    <row r="3149" s="2" customFormat="1" ht="15.75"/>
    <row r="3150" s="2" customFormat="1" ht="15.75"/>
    <row r="3151" s="2" customFormat="1" ht="15.75"/>
    <row r="3152" s="2" customFormat="1" ht="15.75"/>
    <row r="3153" s="2" customFormat="1" ht="15.75"/>
    <row r="3154" s="2" customFormat="1" ht="15.75"/>
    <row r="3155" s="2" customFormat="1" ht="15.75"/>
    <row r="3156" s="2" customFormat="1" ht="15.75"/>
    <row r="3157" s="2" customFormat="1" ht="15.75"/>
    <row r="3158" s="2" customFormat="1" ht="15.75"/>
    <row r="3159" s="2" customFormat="1" ht="15.75"/>
    <row r="3160" s="2" customFormat="1" ht="15.75"/>
    <row r="3161" s="2" customFormat="1" ht="15.75"/>
    <row r="3162" s="2" customFormat="1" ht="15.75"/>
    <row r="3163" s="2" customFormat="1" ht="15.75"/>
    <row r="3164" s="2" customFormat="1" ht="15.75"/>
    <row r="3165" s="2" customFormat="1" ht="15.75"/>
    <row r="3166" s="2" customFormat="1" ht="15.75"/>
    <row r="3167" s="2" customFormat="1" ht="15.75"/>
    <row r="3168" s="2" customFormat="1" ht="15.75"/>
    <row r="3169" s="2" customFormat="1" ht="15.75"/>
    <row r="3170" s="2" customFormat="1" ht="15.75"/>
    <row r="3171" s="2" customFormat="1" ht="15.75"/>
    <row r="3172" s="2" customFormat="1" ht="15.75"/>
    <row r="3173" s="2" customFormat="1" ht="15.75"/>
    <row r="3174" s="2" customFormat="1" ht="15.75"/>
    <row r="3175" s="2" customFormat="1" ht="15.75"/>
    <row r="3176" s="2" customFormat="1" ht="15.75"/>
    <row r="3177" s="2" customFormat="1" ht="15.75"/>
    <row r="3178" s="2" customFormat="1" ht="15.75"/>
    <row r="3179" s="2" customFormat="1" ht="15.75"/>
    <row r="3180" s="2" customFormat="1" ht="15.75"/>
    <row r="3181" s="2" customFormat="1" ht="15.75"/>
    <row r="3182" s="2" customFormat="1" ht="15.75"/>
    <row r="3183" s="2" customFormat="1" ht="15.75"/>
    <row r="3184" s="2" customFormat="1" ht="15.75"/>
    <row r="3185" s="2" customFormat="1" ht="15.75"/>
    <row r="3186" s="2" customFormat="1" ht="15.75"/>
    <row r="3187" s="2" customFormat="1" ht="15.75"/>
    <row r="3188" s="2" customFormat="1" ht="15.75"/>
    <row r="3189" s="2" customFormat="1" ht="15.75"/>
    <row r="3190" s="2" customFormat="1" ht="15.75"/>
    <row r="3191" s="2" customFormat="1" ht="15.75"/>
    <row r="3192" s="2" customFormat="1" ht="15.75"/>
    <row r="3193" s="2" customFormat="1" ht="15.75"/>
    <row r="3194" s="2" customFormat="1" ht="15.75"/>
    <row r="3195" s="2" customFormat="1" ht="15.75"/>
    <row r="3196" s="2" customFormat="1" ht="15.75"/>
    <row r="3197" s="2" customFormat="1" ht="15.75"/>
    <row r="3198" s="2" customFormat="1" ht="15.75"/>
    <row r="3199" s="2" customFormat="1" ht="15.75"/>
    <row r="3200" s="2" customFormat="1" ht="15.75"/>
    <row r="3201" s="2" customFormat="1" ht="15.75"/>
    <row r="3202" s="2" customFormat="1" ht="15.75"/>
    <row r="3203" s="2" customFormat="1" ht="15.75"/>
    <row r="3204" s="2" customFormat="1" ht="15.75"/>
    <row r="3205" s="2" customFormat="1" ht="15.75"/>
    <row r="3206" s="2" customFormat="1" ht="15.75"/>
    <row r="3207" s="2" customFormat="1" ht="15.75"/>
    <row r="3208" s="2" customFormat="1" ht="15.75"/>
    <row r="3209" s="2" customFormat="1" ht="15.75"/>
    <row r="3210" s="2" customFormat="1" ht="15.75"/>
    <row r="3211" s="2" customFormat="1" ht="15.75"/>
    <row r="3212" s="2" customFormat="1" ht="15.75"/>
    <row r="3213" s="2" customFormat="1" ht="15.75"/>
    <row r="3214" s="2" customFormat="1" ht="15.75"/>
    <row r="3215" s="2" customFormat="1" ht="15.75"/>
    <row r="3216" s="2" customFormat="1" ht="15.75"/>
    <row r="3217" s="2" customFormat="1" ht="15.75"/>
    <row r="3218" s="2" customFormat="1" ht="15.75"/>
    <row r="3219" s="2" customFormat="1" ht="15.75"/>
    <row r="3220" s="2" customFormat="1" ht="15.75"/>
    <row r="3221" s="2" customFormat="1" ht="15.75"/>
    <row r="3222" s="2" customFormat="1" ht="15.75"/>
    <row r="3223" s="2" customFormat="1" ht="15.75"/>
    <row r="3224" s="2" customFormat="1" ht="15.75"/>
    <row r="3225" s="2" customFormat="1" ht="15.75"/>
    <row r="3226" s="2" customFormat="1" ht="15.75"/>
    <row r="3227" s="2" customFormat="1" ht="15.75"/>
    <row r="3228" s="2" customFormat="1" ht="15.75"/>
    <row r="3229" s="2" customFormat="1" ht="15.75"/>
    <row r="3230" s="2" customFormat="1" ht="15.75"/>
    <row r="3231" s="2" customFormat="1" ht="15.75"/>
    <row r="3232" s="2" customFormat="1" ht="15.75"/>
    <row r="3233" s="2" customFormat="1" ht="15.75"/>
    <row r="3234" s="2" customFormat="1" ht="15.75"/>
    <row r="3235" s="2" customFormat="1" ht="15.75"/>
    <row r="3236" s="2" customFormat="1" ht="15.75"/>
    <row r="3237" s="2" customFormat="1" ht="15.75"/>
    <row r="3238" s="2" customFormat="1" ht="15.75"/>
    <row r="3239" s="2" customFormat="1" ht="15.75"/>
    <row r="3240" s="2" customFormat="1" ht="15.75"/>
    <row r="3241" s="2" customFormat="1" ht="15.75"/>
    <row r="3242" s="2" customFormat="1" ht="15.75"/>
    <row r="3243" s="2" customFormat="1" ht="15.75"/>
    <row r="3244" s="2" customFormat="1" ht="15.75"/>
    <row r="3245" s="2" customFormat="1" ht="15.75"/>
    <row r="3246" s="2" customFormat="1" ht="15.75"/>
    <row r="3247" s="2" customFormat="1" ht="15.75"/>
    <row r="3248" s="2" customFormat="1" ht="15.75"/>
    <row r="3249" s="2" customFormat="1" ht="15.75"/>
    <row r="3250" s="2" customFormat="1" ht="15.75"/>
    <row r="3251" s="2" customFormat="1" ht="15.75"/>
    <row r="3252" s="2" customFormat="1" ht="15.75"/>
    <row r="3253" s="2" customFormat="1" ht="15.75"/>
    <row r="3254" s="2" customFormat="1" ht="15.75"/>
    <row r="3255" s="2" customFormat="1" ht="15.75"/>
    <row r="3256" s="2" customFormat="1" ht="15.75"/>
    <row r="3257" s="2" customFormat="1" ht="15.75"/>
    <row r="3258" s="2" customFormat="1" ht="15.75"/>
    <row r="3259" s="2" customFormat="1" ht="15.75"/>
    <row r="3260" s="2" customFormat="1" ht="15.75"/>
    <row r="3261" s="2" customFormat="1" ht="15.75"/>
    <row r="3262" s="2" customFormat="1" ht="15.75"/>
    <row r="3263" s="2" customFormat="1" ht="15.75"/>
    <row r="3264" s="2" customFormat="1" ht="15.75"/>
    <row r="3265" s="2" customFormat="1" ht="15.75"/>
    <row r="3266" s="2" customFormat="1" ht="15.75"/>
    <row r="3267" s="2" customFormat="1" ht="15.75"/>
    <row r="3268" s="2" customFormat="1" ht="15.75"/>
    <row r="3269" s="2" customFormat="1" ht="15.75"/>
    <row r="3270" s="2" customFormat="1" ht="15.75"/>
    <row r="3271" s="2" customFormat="1" ht="15.75"/>
    <row r="3272" s="2" customFormat="1" ht="15.75"/>
    <row r="3273" s="2" customFormat="1" ht="15.75"/>
    <row r="3274" s="2" customFormat="1" ht="15.75"/>
    <row r="3275" s="2" customFormat="1" ht="15.75"/>
    <row r="3276" s="2" customFormat="1" ht="15.75"/>
    <row r="3277" s="2" customFormat="1" ht="15.75"/>
    <row r="3278" s="2" customFormat="1" ht="15.75"/>
    <row r="3279" s="2" customFormat="1" ht="15.75"/>
    <row r="3280" s="2" customFormat="1" ht="15.75"/>
    <row r="3281" s="2" customFormat="1" ht="15.75"/>
    <row r="3282" s="2" customFormat="1" ht="15.75"/>
    <row r="3283" s="2" customFormat="1" ht="15.75"/>
    <row r="3284" s="2" customFormat="1" ht="15.75"/>
    <row r="3285" s="2" customFormat="1" ht="15.75"/>
    <row r="3286" s="2" customFormat="1" ht="15.75"/>
    <row r="3287" s="2" customFormat="1" ht="15.75"/>
    <row r="3288" s="2" customFormat="1" ht="15.75"/>
    <row r="3289" s="2" customFormat="1" ht="15.75"/>
    <row r="3290" s="2" customFormat="1" ht="15.75"/>
    <row r="3291" s="2" customFormat="1" ht="15.75"/>
    <row r="3292" s="2" customFormat="1" ht="15.75"/>
    <row r="3293" s="2" customFormat="1" ht="15.75"/>
    <row r="3294" s="2" customFormat="1" ht="15.75"/>
    <row r="3295" s="2" customFormat="1" ht="15.75"/>
    <row r="3296" s="2" customFormat="1" ht="15.75"/>
    <row r="3297" s="2" customFormat="1" ht="15.75"/>
    <row r="3298" s="2" customFormat="1" ht="15.75"/>
    <row r="3299" s="2" customFormat="1" ht="15.75"/>
    <row r="3300" s="2" customFormat="1" ht="15.75"/>
    <row r="3301" s="2" customFormat="1" ht="15.75"/>
    <row r="3302" s="2" customFormat="1" ht="15.75"/>
    <row r="3303" s="2" customFormat="1" ht="15.75"/>
    <row r="3304" s="2" customFormat="1" ht="15.75"/>
    <row r="3305" s="2" customFormat="1" ht="15.75"/>
    <row r="3306" s="2" customFormat="1" ht="15.75"/>
    <row r="3307" s="2" customFormat="1" ht="15.75"/>
    <row r="3308" s="2" customFormat="1" ht="15.75"/>
    <row r="3309" s="2" customFormat="1" ht="15.75"/>
    <row r="3310" s="2" customFormat="1" ht="15.75"/>
    <row r="3311" s="2" customFormat="1" ht="15.75"/>
    <row r="3312" s="2" customFormat="1" ht="15.75"/>
    <row r="3313" s="2" customFormat="1" ht="15.75"/>
    <row r="3314" s="2" customFormat="1" ht="15.75"/>
    <row r="3315" s="2" customFormat="1" ht="15.75"/>
    <row r="3316" s="2" customFormat="1" ht="15.75"/>
    <row r="3317" s="2" customFormat="1" ht="15.75"/>
    <row r="3318" s="2" customFormat="1" ht="15.75"/>
    <row r="3319" s="2" customFormat="1" ht="15.75"/>
    <row r="3320" s="2" customFormat="1" ht="15.75"/>
    <row r="3321" s="2" customFormat="1" ht="15.75"/>
    <row r="3322" s="2" customFormat="1" ht="15.75"/>
    <row r="3323" s="2" customFormat="1" ht="15.75"/>
    <row r="3324" s="2" customFormat="1" ht="15.75"/>
    <row r="3325" s="2" customFormat="1" ht="15.75"/>
    <row r="3326" s="2" customFormat="1" ht="15.75"/>
    <row r="3327" s="2" customFormat="1" ht="15.75"/>
    <row r="3328" s="2" customFormat="1" ht="15.75"/>
    <row r="3329" s="2" customFormat="1" ht="15.75"/>
    <row r="3330" s="2" customFormat="1" ht="15.75"/>
    <row r="3331" s="2" customFormat="1" ht="15.75"/>
    <row r="3332" s="2" customFormat="1" ht="15.75"/>
    <row r="3333" s="2" customFormat="1" ht="15.75"/>
    <row r="3334" s="2" customFormat="1" ht="15.75"/>
    <row r="3335" s="2" customFormat="1" ht="15.75"/>
    <row r="3336" s="2" customFormat="1" ht="15.75"/>
    <row r="3337" s="2" customFormat="1" ht="15.75"/>
    <row r="3338" s="2" customFormat="1" ht="15.75"/>
    <row r="3339" s="2" customFormat="1" ht="15.75"/>
    <row r="3340" s="2" customFormat="1" ht="15.75"/>
    <row r="3341" s="2" customFormat="1" ht="15.75"/>
    <row r="3342" s="2" customFormat="1" ht="15.75"/>
    <row r="3343" s="2" customFormat="1" ht="15.75"/>
    <row r="3344" s="2" customFormat="1" ht="15.75"/>
    <row r="3345" s="2" customFormat="1" ht="15.75"/>
    <row r="3346" s="2" customFormat="1" ht="15.75"/>
    <row r="3347" s="2" customFormat="1" ht="15.75"/>
    <row r="3348" s="2" customFormat="1" ht="15.75"/>
    <row r="3349" s="2" customFormat="1" ht="15.75"/>
    <row r="3350" s="2" customFormat="1" ht="15.75"/>
    <row r="3351" s="2" customFormat="1" ht="15.75"/>
    <row r="3352" s="2" customFormat="1" ht="15.75"/>
    <row r="3353" s="2" customFormat="1" ht="15.75"/>
    <row r="3354" s="2" customFormat="1" ht="15.75"/>
    <row r="3355" s="2" customFormat="1" ht="15.75"/>
    <row r="3356" s="2" customFormat="1" ht="15.75"/>
    <row r="3357" s="2" customFormat="1" ht="15.75"/>
    <row r="3358" s="2" customFormat="1" ht="15.75"/>
    <row r="3359" s="2" customFormat="1" ht="15.75"/>
    <row r="3360" s="2" customFormat="1" ht="15.75"/>
    <row r="3361" s="2" customFormat="1" ht="15.75"/>
    <row r="3362" s="2" customFormat="1" ht="15.75"/>
    <row r="3363" s="2" customFormat="1" ht="15.75"/>
    <row r="3364" s="2" customFormat="1" ht="15.75"/>
    <row r="3365" s="2" customFormat="1" ht="15.75"/>
    <row r="3366" s="2" customFormat="1" ht="15.75"/>
    <row r="3367" s="2" customFormat="1" ht="15.75"/>
    <row r="3368" s="2" customFormat="1" ht="15.75"/>
    <row r="3369" s="2" customFormat="1" ht="15.75"/>
    <row r="3370" s="2" customFormat="1" ht="15.75"/>
    <row r="3371" s="2" customFormat="1" ht="15.75"/>
    <row r="3372" s="2" customFormat="1" ht="15.75"/>
    <row r="3373" s="2" customFormat="1" ht="15.75"/>
    <row r="3374" s="2" customFormat="1" ht="15.75"/>
    <row r="3375" s="2" customFormat="1" ht="15.75"/>
    <row r="3376" s="2" customFormat="1" ht="15.75"/>
    <row r="3377" s="2" customFormat="1" ht="15.75"/>
    <row r="3378" s="2" customFormat="1" ht="15.75"/>
    <row r="3379" s="2" customFormat="1" ht="15.75"/>
    <row r="3380" s="2" customFormat="1" ht="15.75"/>
    <row r="3381" s="2" customFormat="1" ht="15.75"/>
    <row r="3382" s="2" customFormat="1" ht="15.75"/>
    <row r="3383" s="2" customFormat="1" ht="15.75"/>
    <row r="3384" s="2" customFormat="1" ht="15.75"/>
    <row r="3385" s="2" customFormat="1" ht="15.75"/>
    <row r="3386" s="2" customFormat="1" ht="15.75"/>
    <row r="3387" s="2" customFormat="1" ht="15.75"/>
    <row r="3388" s="2" customFormat="1" ht="15.75"/>
    <row r="3389" s="2" customFormat="1" ht="15.75"/>
    <row r="3390" s="2" customFormat="1" ht="15.75"/>
    <row r="3391" s="2" customFormat="1" ht="15.75"/>
    <row r="3392" s="2" customFormat="1" ht="15.75"/>
    <row r="3393" s="2" customFormat="1" ht="15.75"/>
    <row r="3394" s="2" customFormat="1" ht="15.75"/>
    <row r="3395" s="2" customFormat="1" ht="15.75"/>
    <row r="3396" s="2" customFormat="1" ht="15.75"/>
    <row r="3397" s="2" customFormat="1" ht="15.75"/>
    <row r="3398" s="2" customFormat="1" ht="15.75"/>
    <row r="3399" s="2" customFormat="1" ht="15.75"/>
    <row r="3400" s="2" customFormat="1" ht="15.75"/>
    <row r="3401" s="2" customFormat="1" ht="15.75"/>
    <row r="3402" s="2" customFormat="1" ht="15.75"/>
    <row r="3403" s="2" customFormat="1" ht="15.75"/>
    <row r="3404" s="2" customFormat="1" ht="15.75"/>
    <row r="3405" s="2" customFormat="1" ht="15.75"/>
    <row r="3406" s="2" customFormat="1" ht="15.75"/>
    <row r="3407" s="2" customFormat="1" ht="15.75"/>
    <row r="3408" s="2" customFormat="1" ht="15.75"/>
    <row r="3409" s="2" customFormat="1" ht="15.75"/>
    <row r="3410" s="2" customFormat="1" ht="15.75"/>
    <row r="3411" s="2" customFormat="1" ht="15.75"/>
    <row r="3412" s="2" customFormat="1" ht="15.75"/>
    <row r="3413" s="2" customFormat="1" ht="15.75"/>
    <row r="3414" s="2" customFormat="1" ht="15.75"/>
    <row r="3415" s="2" customFormat="1" ht="15.75"/>
    <row r="3416" s="2" customFormat="1" ht="15.75"/>
    <row r="3417" s="2" customFormat="1" ht="15.75"/>
    <row r="3418" s="2" customFormat="1" ht="15.75"/>
    <row r="3419" s="2" customFormat="1" ht="15.75"/>
    <row r="3420" s="2" customFormat="1" ht="15.75"/>
    <row r="3421" s="2" customFormat="1" ht="15.75"/>
    <row r="3422" s="2" customFormat="1" ht="15.75"/>
    <row r="3423" s="2" customFormat="1" ht="15.75"/>
    <row r="3424" s="2" customFormat="1" ht="15.75"/>
    <row r="3425" s="2" customFormat="1" ht="15.75"/>
    <row r="3426" s="2" customFormat="1" ht="15.75"/>
    <row r="3427" s="2" customFormat="1" ht="15.75"/>
    <row r="3428" s="2" customFormat="1" ht="15.75"/>
    <row r="3429" s="2" customFormat="1" ht="15.75"/>
    <row r="3430" s="2" customFormat="1" ht="15.75"/>
    <row r="3431" s="2" customFormat="1" ht="15.75"/>
    <row r="3432" s="2" customFormat="1" ht="15.75"/>
    <row r="3433" s="2" customFormat="1" ht="15.75"/>
    <row r="3434" s="2" customFormat="1" ht="15.75"/>
    <row r="3435" s="2" customFormat="1" ht="15.75"/>
    <row r="3436" s="2" customFormat="1" ht="15.75"/>
    <row r="3437" s="2" customFormat="1" ht="15.75"/>
    <row r="3438" s="2" customFormat="1" ht="15.75"/>
    <row r="3439" s="2" customFormat="1" ht="15.75"/>
    <row r="3440" s="2" customFormat="1" ht="15.75"/>
    <row r="3441" s="2" customFormat="1" ht="15.75"/>
    <row r="3442" s="2" customFormat="1" ht="15.75"/>
    <row r="3443" s="2" customFormat="1" ht="15.75"/>
    <row r="3444" s="2" customFormat="1" ht="15.75"/>
    <row r="3445" s="2" customFormat="1" ht="15.75"/>
    <row r="3446" s="2" customFormat="1" ht="15.75"/>
    <row r="3447" s="2" customFormat="1" ht="15.75"/>
    <row r="3448" s="2" customFormat="1" ht="15.75"/>
    <row r="3449" s="2" customFormat="1" ht="15.75"/>
    <row r="3450" s="2" customFormat="1" ht="15.75"/>
    <row r="3451" s="2" customFormat="1" ht="15.75"/>
    <row r="3452" s="2" customFormat="1" ht="15.75"/>
    <row r="3453" s="2" customFormat="1" ht="15.75"/>
    <row r="3454" s="2" customFormat="1" ht="15.75"/>
    <row r="3455" s="2" customFormat="1" ht="15.75"/>
    <row r="3456" s="2" customFormat="1" ht="15.75"/>
    <row r="3457" s="2" customFormat="1" ht="15.75"/>
    <row r="3458" s="2" customFormat="1" ht="15.75"/>
    <row r="3459" s="2" customFormat="1" ht="15.75"/>
    <row r="3460" s="2" customFormat="1" ht="15.75"/>
    <row r="3461" s="2" customFormat="1" ht="15.75"/>
    <row r="3462" s="2" customFormat="1" ht="15.75"/>
    <row r="3463" s="2" customFormat="1" ht="15.75"/>
    <row r="3464" s="2" customFormat="1" ht="15.75"/>
    <row r="3465" s="2" customFormat="1" ht="15.75"/>
    <row r="3466" s="2" customFormat="1" ht="15.75"/>
    <row r="3467" s="2" customFormat="1" ht="15.75"/>
    <row r="3468" s="2" customFormat="1" ht="15.75"/>
    <row r="3469" s="2" customFormat="1" ht="15.75"/>
    <row r="3470" s="2" customFormat="1" ht="15.75"/>
    <row r="3471" s="2" customFormat="1" ht="15.75"/>
    <row r="3472" s="2" customFormat="1" ht="15.75"/>
    <row r="3473" s="2" customFormat="1" ht="15.75"/>
    <row r="3474" s="2" customFormat="1" ht="15.75"/>
    <row r="3475" s="2" customFormat="1" ht="15.75"/>
    <row r="3476" s="2" customFormat="1" ht="15.75"/>
    <row r="3477" s="2" customFormat="1" ht="15.75"/>
    <row r="3478" s="2" customFormat="1" ht="15.75"/>
    <row r="3479" s="2" customFormat="1" ht="15.75"/>
    <row r="3480" s="2" customFormat="1" ht="15.75"/>
    <row r="3481" s="2" customFormat="1" ht="15.75"/>
    <row r="3482" s="2" customFormat="1" ht="15.75"/>
    <row r="3483" s="2" customFormat="1" ht="15.75"/>
    <row r="3484" s="2" customFormat="1" ht="15.75"/>
    <row r="3485" s="2" customFormat="1" ht="15.75"/>
    <row r="3486" s="2" customFormat="1" ht="15.75"/>
    <row r="3487" s="2" customFormat="1" ht="15.75"/>
    <row r="3488" s="2" customFormat="1" ht="15.75"/>
    <row r="3489" s="2" customFormat="1" ht="15.75"/>
    <row r="3490" s="2" customFormat="1" ht="15.75"/>
    <row r="3491" s="2" customFormat="1" ht="15.75"/>
    <row r="3492" s="2" customFormat="1" ht="15.75"/>
    <row r="3493" s="2" customFormat="1" ht="15.75"/>
    <row r="3494" s="2" customFormat="1" ht="15.75"/>
    <row r="3495" s="2" customFormat="1" ht="15.75"/>
    <row r="3496" s="2" customFormat="1" ht="15.75"/>
    <row r="3497" s="2" customFormat="1" ht="15.75"/>
    <row r="3498" s="2" customFormat="1" ht="15.75"/>
    <row r="3499" s="2" customFormat="1" ht="15.75"/>
    <row r="3500" s="2" customFormat="1" ht="15.75"/>
    <row r="3501" s="2" customFormat="1" ht="15.75"/>
    <row r="3502" s="2" customFormat="1" ht="15.75"/>
    <row r="3503" s="2" customFormat="1" ht="15.75"/>
    <row r="3504" s="2" customFormat="1" ht="15.75"/>
    <row r="3505" s="2" customFormat="1" ht="15.75"/>
    <row r="3506" s="2" customFormat="1" ht="15.75"/>
    <row r="3507" s="2" customFormat="1" ht="15.75"/>
    <row r="3508" s="2" customFormat="1" ht="15.75"/>
    <row r="3509" s="2" customFormat="1" ht="15.75"/>
    <row r="3510" s="2" customFormat="1" ht="15.75"/>
    <row r="3511" s="2" customFormat="1" ht="15.75"/>
    <row r="3512" s="2" customFormat="1" ht="15.75"/>
    <row r="3513" s="2" customFormat="1" ht="15.75"/>
    <row r="3514" s="2" customFormat="1" ht="15.75"/>
    <row r="3515" s="2" customFormat="1" ht="15.75"/>
    <row r="3516" s="2" customFormat="1" ht="15.75"/>
    <row r="3517" s="2" customFormat="1" ht="15.75"/>
    <row r="3518" s="2" customFormat="1" ht="15.75"/>
    <row r="3519" s="2" customFormat="1" ht="15.75"/>
    <row r="3520" s="2" customFormat="1" ht="15.75"/>
    <row r="3521" s="2" customFormat="1" ht="15.75"/>
    <row r="3522" s="2" customFormat="1" ht="15.75"/>
    <row r="3523" s="2" customFormat="1" ht="15.75"/>
    <row r="3524" s="2" customFormat="1" ht="15.75"/>
    <row r="3525" s="2" customFormat="1" ht="15.75"/>
    <row r="3526" s="2" customFormat="1" ht="15.75"/>
    <row r="3527" s="2" customFormat="1" ht="15.75"/>
    <row r="3528" s="2" customFormat="1" ht="15.75"/>
    <row r="3529" s="2" customFormat="1" ht="15.75"/>
    <row r="3530" s="2" customFormat="1" ht="15.75"/>
    <row r="3531" s="2" customFormat="1" ht="15.75"/>
    <row r="3532" s="2" customFormat="1" ht="15.75"/>
    <row r="3533" s="2" customFormat="1" ht="15.75"/>
    <row r="3534" s="2" customFormat="1" ht="15.75"/>
    <row r="3535" s="2" customFormat="1" ht="15.75"/>
    <row r="3536" s="2" customFormat="1" ht="15.75"/>
    <row r="3537" s="2" customFormat="1" ht="15.75"/>
    <row r="3538" s="2" customFormat="1" ht="15.75"/>
    <row r="3539" s="2" customFormat="1" ht="15.75"/>
    <row r="3540" s="2" customFormat="1" ht="15.75"/>
    <row r="3541" s="2" customFormat="1" ht="15.75"/>
    <row r="3542" s="2" customFormat="1" ht="15.75"/>
    <row r="3543" s="2" customFormat="1" ht="15.75"/>
    <row r="3544" s="2" customFormat="1" ht="15.75"/>
    <row r="3545" s="2" customFormat="1" ht="15.75"/>
    <row r="3546" s="2" customFormat="1" ht="15.75"/>
    <row r="3547" s="2" customFormat="1" ht="15.75"/>
    <row r="3548" s="2" customFormat="1" ht="15.75"/>
    <row r="3549" s="2" customFormat="1" ht="15.75"/>
    <row r="3550" s="2" customFormat="1" ht="15.75"/>
    <row r="3551" s="2" customFormat="1" ht="15.75"/>
    <row r="3552" s="2" customFormat="1" ht="15.75"/>
    <row r="3553" s="2" customFormat="1" ht="15.75"/>
    <row r="3554" s="2" customFormat="1" ht="15.75"/>
    <row r="3555" s="2" customFormat="1" ht="15.75"/>
    <row r="3556" s="2" customFormat="1" ht="15.75"/>
    <row r="3557" s="2" customFormat="1" ht="15.75"/>
    <row r="3558" s="2" customFormat="1" ht="15.75"/>
    <row r="3559" s="2" customFormat="1" ht="15.75"/>
    <row r="3560" s="2" customFormat="1" ht="15.75"/>
    <row r="3561" s="2" customFormat="1" ht="15.75"/>
    <row r="3562" s="2" customFormat="1" ht="15.75"/>
    <row r="3563" s="2" customFormat="1" ht="15.75"/>
    <row r="3564" s="2" customFormat="1" ht="15.75"/>
    <row r="3565" s="2" customFormat="1" ht="15.75"/>
    <row r="3566" s="2" customFormat="1" ht="15.75"/>
    <row r="3567" s="2" customFormat="1" ht="15.75"/>
    <row r="3568" s="2" customFormat="1" ht="15.75"/>
    <row r="3569" s="2" customFormat="1" ht="15.75"/>
    <row r="3570" s="2" customFormat="1" ht="15.75"/>
    <row r="3571" s="2" customFormat="1" ht="15.75"/>
    <row r="3572" s="2" customFormat="1" ht="15.75"/>
    <row r="3573" s="2" customFormat="1" ht="15.75"/>
    <row r="3574" s="2" customFormat="1" ht="15.75"/>
    <row r="3575" s="2" customFormat="1" ht="15.75"/>
    <row r="3576" s="2" customFormat="1" ht="15.75"/>
    <row r="3577" s="2" customFormat="1" ht="15.75"/>
    <row r="3578" s="2" customFormat="1" ht="15.75"/>
    <row r="3579" s="2" customFormat="1" ht="15.75"/>
    <row r="3580" s="2" customFormat="1" ht="15.75"/>
    <row r="3581" s="2" customFormat="1" ht="15.75"/>
    <row r="3582" s="2" customFormat="1" ht="15.75"/>
    <row r="3583" s="2" customFormat="1" ht="15.75"/>
    <row r="3584" s="2" customFormat="1" ht="15.75"/>
    <row r="3585" s="2" customFormat="1" ht="15.75"/>
    <row r="3586" s="2" customFormat="1" ht="15.75"/>
    <row r="3587" s="2" customFormat="1" ht="15.75"/>
    <row r="3588" s="2" customFormat="1" ht="15.75"/>
    <row r="3589" s="2" customFormat="1" ht="15.75"/>
    <row r="3590" s="2" customFormat="1" ht="15.75"/>
    <row r="3591" s="2" customFormat="1" ht="15.75"/>
    <row r="3592" s="2" customFormat="1" ht="15.75"/>
    <row r="3593" s="2" customFormat="1" ht="15.75"/>
    <row r="3594" s="2" customFormat="1" ht="15.75"/>
    <row r="3595" s="2" customFormat="1" ht="15.75"/>
    <row r="3596" s="2" customFormat="1" ht="15.75"/>
    <row r="3597" s="2" customFormat="1" ht="15.75"/>
    <row r="3598" s="2" customFormat="1" ht="15.75"/>
    <row r="3599" s="2" customFormat="1" ht="15.75"/>
    <row r="3600" s="2" customFormat="1" ht="15.75"/>
    <row r="3601" s="2" customFormat="1" ht="15.75"/>
    <row r="3602" s="2" customFormat="1" ht="15.75"/>
    <row r="3603" s="2" customFormat="1" ht="15.75"/>
    <row r="3604" s="2" customFormat="1" ht="15.75"/>
    <row r="3605" s="2" customFormat="1" ht="15.75"/>
    <row r="3606" s="2" customFormat="1" ht="15.75"/>
    <row r="3607" s="2" customFormat="1" ht="15.75"/>
    <row r="3608" s="2" customFormat="1" ht="15.75"/>
    <row r="3609" s="2" customFormat="1" ht="15.75"/>
    <row r="3610" s="2" customFormat="1" ht="15.75"/>
    <row r="3611" s="2" customFormat="1" ht="15.75"/>
    <row r="3612" s="2" customFormat="1" ht="15.75"/>
    <row r="3613" s="2" customFormat="1" ht="15.75"/>
    <row r="3614" s="2" customFormat="1" ht="15.75"/>
    <row r="3615" s="2" customFormat="1" ht="15.75"/>
    <row r="3616" s="2" customFormat="1" ht="15.75"/>
    <row r="3617" s="2" customFormat="1" ht="15.75"/>
    <row r="3618" s="2" customFormat="1" ht="15.75"/>
    <row r="3619" s="2" customFormat="1" ht="15.75"/>
    <row r="3620" s="2" customFormat="1" ht="15.75"/>
    <row r="3621" s="2" customFormat="1" ht="15.75"/>
    <row r="3622" s="2" customFormat="1" ht="15.75"/>
    <row r="3623" s="2" customFormat="1" ht="15.75"/>
    <row r="3624" s="2" customFormat="1" ht="15.75"/>
    <row r="3625" s="2" customFormat="1" ht="15.75"/>
    <row r="3626" s="2" customFormat="1" ht="15.75"/>
    <row r="3627" s="2" customFormat="1" ht="15.75"/>
    <row r="3628" s="2" customFormat="1" ht="15.75"/>
    <row r="3629" s="2" customFormat="1" ht="15.75"/>
    <row r="3630" s="2" customFormat="1" ht="15.75"/>
    <row r="3631" s="2" customFormat="1" ht="15.75"/>
    <row r="3632" s="2" customFormat="1" ht="15.75"/>
    <row r="3633" s="2" customFormat="1" ht="15.75"/>
    <row r="3634" s="2" customFormat="1" ht="15.75"/>
    <row r="3635" s="2" customFormat="1" ht="15.75"/>
    <row r="3636" s="2" customFormat="1" ht="15.75"/>
    <row r="3637" s="2" customFormat="1" ht="15.75"/>
    <row r="3638" s="2" customFormat="1" ht="15.75"/>
    <row r="3639" s="2" customFormat="1" ht="15.75"/>
    <row r="3640" s="2" customFormat="1" ht="15.75"/>
    <row r="3641" s="2" customFormat="1" ht="15.75"/>
    <row r="3642" s="2" customFormat="1" ht="15.75"/>
    <row r="3643" s="2" customFormat="1" ht="15.75"/>
    <row r="3644" s="2" customFormat="1" ht="15.75"/>
    <row r="3645" s="2" customFormat="1" ht="15.75"/>
    <row r="3646" s="2" customFormat="1" ht="15.75"/>
    <row r="3647" s="2" customFormat="1" ht="15.75"/>
    <row r="3648" s="2" customFormat="1" ht="15.75"/>
    <row r="3649" s="2" customFormat="1" ht="15.75"/>
    <row r="3650" s="2" customFormat="1" ht="15.75"/>
    <row r="3651" s="2" customFormat="1" ht="15.75"/>
    <row r="3652" s="2" customFormat="1" ht="15.75"/>
    <row r="3653" s="2" customFormat="1" ht="15.75"/>
    <row r="3654" s="2" customFormat="1" ht="15.75"/>
    <row r="3655" s="2" customFormat="1" ht="15.75"/>
    <row r="3656" s="2" customFormat="1" ht="15.75"/>
    <row r="3657" s="2" customFormat="1" ht="15.75"/>
    <row r="3658" s="2" customFormat="1" ht="15.75"/>
    <row r="3659" s="2" customFormat="1" ht="15.75"/>
    <row r="3660" s="2" customFormat="1" ht="15.75"/>
    <row r="3661" s="2" customFormat="1" ht="15.75"/>
    <row r="3662" s="2" customFormat="1" ht="15.75"/>
    <row r="3663" s="2" customFormat="1" ht="15.75"/>
    <row r="3664" s="2" customFormat="1" ht="15.75"/>
    <row r="3665" s="2" customFormat="1" ht="15.75"/>
    <row r="3666" s="2" customFormat="1" ht="15.75"/>
    <row r="3667" s="2" customFormat="1" ht="15.75"/>
    <row r="3668" s="2" customFormat="1" ht="15.75"/>
    <row r="3669" s="2" customFormat="1" ht="15.75"/>
    <row r="3670" s="2" customFormat="1" ht="15.75"/>
    <row r="3671" s="2" customFormat="1" ht="15.75"/>
    <row r="3672" s="2" customFormat="1" ht="15.75"/>
    <row r="3673" s="2" customFormat="1" ht="15.75"/>
    <row r="3674" s="2" customFormat="1" ht="15.75"/>
    <row r="3675" s="2" customFormat="1" ht="15.75"/>
    <row r="3676" s="2" customFormat="1" ht="15.75"/>
    <row r="3677" s="2" customFormat="1" ht="15.75"/>
    <row r="3678" s="2" customFormat="1" ht="15.75"/>
    <row r="3679" s="2" customFormat="1" ht="15.75"/>
    <row r="3680" s="2" customFormat="1" ht="15.75"/>
    <row r="3681" s="2" customFormat="1" ht="15.75"/>
    <row r="3682" s="2" customFormat="1" ht="15.75"/>
    <row r="3683" s="2" customFormat="1" ht="15.75"/>
    <row r="3684" s="2" customFormat="1" ht="15.75"/>
    <row r="3685" s="2" customFormat="1" ht="15.75"/>
    <row r="3686" s="2" customFormat="1" ht="15.75"/>
    <row r="3687" s="2" customFormat="1" ht="15.75"/>
    <row r="3688" s="2" customFormat="1" ht="15.75"/>
    <row r="3689" s="2" customFormat="1" ht="15.75"/>
    <row r="3690" s="2" customFormat="1" ht="15.75"/>
    <row r="3691" s="2" customFormat="1" ht="15.75"/>
    <row r="3692" s="2" customFormat="1" ht="15.75"/>
    <row r="3693" s="2" customFormat="1" ht="15.75"/>
    <row r="3694" s="2" customFormat="1" ht="15.75"/>
    <row r="3695" s="2" customFormat="1" ht="15.75"/>
    <row r="3696" s="2" customFormat="1" ht="15.75"/>
    <row r="3697" s="2" customFormat="1" ht="15.75"/>
    <row r="3698" s="2" customFormat="1" ht="15.75"/>
    <row r="3699" s="2" customFormat="1" ht="15.75"/>
    <row r="3700" s="2" customFormat="1" ht="15.75"/>
    <row r="3701" s="2" customFormat="1" ht="15.75"/>
    <row r="3702" s="2" customFormat="1" ht="15.75"/>
    <row r="3703" s="2" customFormat="1" ht="15.75"/>
    <row r="3704" s="2" customFormat="1" ht="15.75"/>
    <row r="3705" s="2" customFormat="1" ht="15.75"/>
    <row r="3706" s="2" customFormat="1" ht="15.75"/>
    <row r="3707" s="2" customFormat="1" ht="15.75"/>
    <row r="3708" s="2" customFormat="1" ht="15.75"/>
    <row r="3709" s="2" customFormat="1" ht="15.75"/>
    <row r="3710" s="2" customFormat="1" ht="15.75"/>
    <row r="3711" s="2" customFormat="1" ht="15.75"/>
    <row r="3712" s="2" customFormat="1" ht="15.75"/>
    <row r="3713" s="2" customFormat="1" ht="15.75"/>
    <row r="3714" s="2" customFormat="1" ht="15.75"/>
    <row r="3715" s="2" customFormat="1" ht="15.75"/>
    <row r="3716" s="2" customFormat="1" ht="15.75"/>
    <row r="3717" s="2" customFormat="1" ht="15.75"/>
    <row r="3718" s="2" customFormat="1" ht="15.75"/>
    <row r="3719" s="2" customFormat="1" ht="15.75"/>
    <row r="3720" s="2" customFormat="1" ht="15.75"/>
    <row r="3721" s="2" customFormat="1" ht="15.75"/>
    <row r="3722" s="2" customFormat="1" ht="15.75"/>
    <row r="3723" s="2" customFormat="1" ht="15.75"/>
    <row r="3724" s="2" customFormat="1" ht="15.75"/>
    <row r="3725" s="2" customFormat="1" ht="15.75"/>
    <row r="3726" s="2" customFormat="1" ht="15.75"/>
    <row r="3727" s="2" customFormat="1" ht="15.75"/>
    <row r="3728" s="2" customFormat="1" ht="15.75"/>
    <row r="3729" s="2" customFormat="1" ht="15.75"/>
    <row r="3730" s="2" customFormat="1" ht="15.75"/>
    <row r="3731" s="2" customFormat="1" ht="15.75"/>
    <row r="3732" s="2" customFormat="1" ht="15.75"/>
    <row r="3733" s="2" customFormat="1" ht="15.75"/>
    <row r="3734" s="2" customFormat="1" ht="15.75"/>
    <row r="3735" s="2" customFormat="1" ht="15.75"/>
    <row r="3736" s="2" customFormat="1" ht="15.75"/>
    <row r="3737" s="2" customFormat="1" ht="15.75"/>
    <row r="3738" s="2" customFormat="1" ht="15.75"/>
    <row r="3739" s="2" customFormat="1" ht="15.75"/>
    <row r="3740" s="2" customFormat="1" ht="15.75"/>
    <row r="3741" s="2" customFormat="1" ht="15.75"/>
    <row r="3742" s="2" customFormat="1" ht="15.75"/>
    <row r="3743" s="2" customFormat="1" ht="15.75"/>
    <row r="3744" s="2" customFormat="1" ht="15.75"/>
    <row r="3745" s="2" customFormat="1" ht="15.75"/>
    <row r="3746" s="2" customFormat="1" ht="15.75"/>
    <row r="3747" s="2" customFormat="1" ht="15.75"/>
    <row r="3748" s="2" customFormat="1" ht="15.75"/>
    <row r="3749" s="2" customFormat="1" ht="15.75"/>
    <row r="3750" s="2" customFormat="1" ht="15.75"/>
    <row r="3751" s="2" customFormat="1" ht="15.75"/>
    <row r="3752" s="2" customFormat="1" ht="15.75"/>
    <row r="3753" s="2" customFormat="1" ht="15.75"/>
    <row r="3754" s="2" customFormat="1" ht="15.75"/>
    <row r="3755" s="2" customFormat="1" ht="15.75"/>
    <row r="3756" s="2" customFormat="1" ht="15.75"/>
    <row r="3757" s="2" customFormat="1" ht="15.75"/>
    <row r="3758" s="2" customFormat="1" ht="15.75"/>
    <row r="3759" s="2" customFormat="1" ht="15.75"/>
    <row r="3760" s="2" customFormat="1" ht="15.75"/>
    <row r="3761" s="2" customFormat="1" ht="15.75"/>
    <row r="3762" s="2" customFormat="1" ht="15.75"/>
    <row r="3763" s="2" customFormat="1" ht="15.75"/>
    <row r="3764" s="2" customFormat="1" ht="15.75"/>
    <row r="3765" s="2" customFormat="1" ht="15.75"/>
    <row r="3766" s="2" customFormat="1" ht="15.75"/>
    <row r="3767" s="2" customFormat="1" ht="15.75"/>
    <row r="3768" s="2" customFormat="1" ht="15.75"/>
    <row r="3769" s="2" customFormat="1" ht="15.75"/>
    <row r="3770" s="2" customFormat="1" ht="15.75"/>
    <row r="3771" s="2" customFormat="1" ht="15.75"/>
    <row r="3772" s="2" customFormat="1" ht="15.75"/>
    <row r="3773" s="2" customFormat="1" ht="15.75"/>
    <row r="3774" s="2" customFormat="1" ht="15.75"/>
    <row r="3775" s="2" customFormat="1" ht="15.75"/>
    <row r="3776" s="2" customFormat="1" ht="15.75"/>
    <row r="3777" s="2" customFormat="1" ht="15.75"/>
    <row r="3778" s="2" customFormat="1" ht="15.75"/>
    <row r="3779" s="2" customFormat="1" ht="15.75"/>
    <row r="3780" s="2" customFormat="1" ht="15.75"/>
    <row r="3781" s="2" customFormat="1" ht="15.75"/>
    <row r="3782" s="2" customFormat="1" ht="15.75"/>
    <row r="3783" s="2" customFormat="1" ht="15.75"/>
    <row r="3784" s="2" customFormat="1" ht="15.75"/>
    <row r="3785" s="2" customFormat="1" ht="15.75"/>
    <row r="3786" s="2" customFormat="1" ht="15.75"/>
    <row r="3787" s="2" customFormat="1" ht="15.75"/>
    <row r="3788" s="2" customFormat="1" ht="15.75"/>
    <row r="3789" s="2" customFormat="1" ht="15.75"/>
    <row r="3790" s="2" customFormat="1" ht="15.75"/>
    <row r="3791" s="2" customFormat="1" ht="15.75"/>
    <row r="3792" s="2" customFormat="1" ht="15.75"/>
    <row r="3793" s="2" customFormat="1" ht="15.75"/>
    <row r="3794" s="2" customFormat="1" ht="15.75"/>
    <row r="3795" s="2" customFormat="1" ht="15.75"/>
    <row r="3796" s="2" customFormat="1" ht="15.75"/>
    <row r="3797" s="2" customFormat="1" ht="15.75"/>
    <row r="3798" s="2" customFormat="1" ht="15.75"/>
    <row r="3799" s="2" customFormat="1" ht="15.75"/>
    <row r="3800" s="2" customFormat="1" ht="15.75"/>
    <row r="3801" s="2" customFormat="1" ht="15.75"/>
    <row r="3802" s="2" customFormat="1" ht="15.75"/>
    <row r="3803" s="2" customFormat="1" ht="15.75"/>
    <row r="3804" s="2" customFormat="1" ht="15.75"/>
    <row r="3805" s="2" customFormat="1" ht="15.75"/>
    <row r="3806" s="2" customFormat="1" ht="15.75"/>
    <row r="3807" s="2" customFormat="1" ht="15.75"/>
    <row r="3808" s="2" customFormat="1" ht="15.75"/>
    <row r="3809" s="2" customFormat="1" ht="15.75"/>
    <row r="3810" s="2" customFormat="1" ht="15.75"/>
    <row r="3811" s="2" customFormat="1" ht="15.75"/>
    <row r="3812" s="2" customFormat="1" ht="15.75"/>
    <row r="3813" s="2" customFormat="1" ht="15.75"/>
    <row r="3814" s="2" customFormat="1" ht="15.75"/>
    <row r="3815" s="2" customFormat="1" ht="15.75"/>
    <row r="3816" s="2" customFormat="1" ht="15.75"/>
    <row r="3817" s="2" customFormat="1" ht="15.75"/>
    <row r="3818" s="2" customFormat="1" ht="15.75"/>
    <row r="3819" s="2" customFormat="1" ht="15.75"/>
    <row r="3820" s="2" customFormat="1" ht="15.75"/>
    <row r="3821" s="2" customFormat="1" ht="15.75"/>
    <row r="3822" s="2" customFormat="1" ht="15.75"/>
    <row r="3823" s="2" customFormat="1" ht="15.75"/>
    <row r="3824" s="2" customFormat="1" ht="15.75"/>
    <row r="3825" s="2" customFormat="1" ht="15.75"/>
    <row r="3826" s="2" customFormat="1" ht="15.75"/>
    <row r="3827" s="2" customFormat="1" ht="15.75"/>
    <row r="3828" s="2" customFormat="1" ht="15.75"/>
    <row r="3829" s="2" customFormat="1" ht="15.75"/>
    <row r="3830" s="2" customFormat="1" ht="15.75"/>
    <row r="3831" s="2" customFormat="1" ht="15.75"/>
    <row r="3832" s="2" customFormat="1" ht="15.75"/>
    <row r="3833" s="2" customFormat="1" ht="15.75"/>
    <row r="3834" s="2" customFormat="1" ht="15.75"/>
    <row r="3835" s="2" customFormat="1" ht="15.75"/>
    <row r="3836" s="2" customFormat="1" ht="15.75"/>
    <row r="3837" s="2" customFormat="1" ht="15.75"/>
    <row r="3838" s="2" customFormat="1" ht="15.75"/>
    <row r="3839" s="2" customFormat="1" ht="15.75"/>
    <row r="3840" s="2" customFormat="1" ht="15.75"/>
    <row r="3841" s="2" customFormat="1" ht="15.75"/>
    <row r="3842" s="2" customFormat="1" ht="15.75"/>
    <row r="3843" s="2" customFormat="1" ht="15.75"/>
    <row r="3844" s="2" customFormat="1" ht="15.75"/>
    <row r="3845" s="2" customFormat="1" ht="15.75"/>
    <row r="3846" s="2" customFormat="1" ht="15.75"/>
    <row r="3847" s="2" customFormat="1" ht="15.75"/>
    <row r="3848" s="2" customFormat="1" ht="15.75"/>
    <row r="3849" s="2" customFormat="1" ht="15.75"/>
    <row r="3850" s="2" customFormat="1" ht="15.75"/>
    <row r="3851" s="2" customFormat="1" ht="15.75"/>
    <row r="3852" s="2" customFormat="1" ht="15.75"/>
    <row r="3853" s="2" customFormat="1" ht="15.75"/>
    <row r="3854" s="2" customFormat="1" ht="15.75"/>
    <row r="3855" s="2" customFormat="1" ht="15.75"/>
    <row r="3856" s="2" customFormat="1" ht="15.75"/>
    <row r="3857" s="2" customFormat="1" ht="15.75"/>
    <row r="3858" s="2" customFormat="1" ht="15.75"/>
    <row r="3859" s="2" customFormat="1" ht="15.75"/>
    <row r="3860" s="2" customFormat="1" ht="15.75"/>
    <row r="3861" s="2" customFormat="1" ht="15.75"/>
    <row r="3862" s="2" customFormat="1" ht="15.75"/>
    <row r="3863" s="2" customFormat="1" ht="15.75"/>
    <row r="3864" s="2" customFormat="1" ht="15.75"/>
    <row r="3865" s="2" customFormat="1" ht="15.75"/>
    <row r="3866" s="2" customFormat="1" ht="15.75"/>
    <row r="3867" s="2" customFormat="1" ht="15.75"/>
    <row r="3868" s="2" customFormat="1" ht="15.75"/>
    <row r="3869" s="2" customFormat="1" ht="15.75"/>
    <row r="3870" s="2" customFormat="1" ht="15.75"/>
    <row r="3871" s="2" customFormat="1" ht="15.75"/>
    <row r="3872" s="2" customFormat="1" ht="15.75"/>
    <row r="3873" s="2" customFormat="1" ht="15.75"/>
    <row r="3874" s="2" customFormat="1" ht="15.75"/>
    <row r="3875" s="2" customFormat="1" ht="15.75"/>
    <row r="3876" s="2" customFormat="1" ht="15.75"/>
    <row r="3877" s="2" customFormat="1" ht="15.75"/>
    <row r="3878" s="2" customFormat="1" ht="15.75"/>
    <row r="3879" s="2" customFormat="1" ht="15.75"/>
    <row r="3880" s="2" customFormat="1" ht="15.75"/>
    <row r="3881" s="2" customFormat="1" ht="15.75"/>
    <row r="3882" s="2" customFormat="1" ht="15.75"/>
    <row r="3883" s="2" customFormat="1" ht="15.75"/>
    <row r="3884" s="2" customFormat="1" ht="15.75"/>
    <row r="3885" s="2" customFormat="1" ht="15.75"/>
    <row r="3886" s="2" customFormat="1" ht="15.75"/>
    <row r="3887" s="2" customFormat="1" ht="15.75"/>
    <row r="3888" s="2" customFormat="1" ht="15.75"/>
    <row r="3889" s="2" customFormat="1" ht="15.75"/>
    <row r="3890" s="2" customFormat="1" ht="15.75"/>
    <row r="3891" s="2" customFormat="1" ht="15.75"/>
    <row r="3892" s="2" customFormat="1" ht="15.75"/>
    <row r="3893" s="2" customFormat="1" ht="15.75"/>
    <row r="3894" s="2" customFormat="1" ht="15.75"/>
    <row r="3895" s="2" customFormat="1" ht="15.75"/>
    <row r="3896" s="2" customFormat="1" ht="15.75"/>
    <row r="3897" s="2" customFormat="1" ht="15.75"/>
    <row r="3898" s="2" customFormat="1" ht="15.75"/>
    <row r="3899" s="2" customFormat="1" ht="15.75"/>
    <row r="3900" s="2" customFormat="1" ht="15.75"/>
    <row r="3901" s="2" customFormat="1" ht="15.75"/>
    <row r="3902" s="2" customFormat="1" ht="15.75"/>
    <row r="3903" s="2" customFormat="1" ht="15.75"/>
    <row r="3904" s="2" customFormat="1" ht="15.75"/>
    <row r="3905" s="2" customFormat="1" ht="15.75"/>
    <row r="3906" s="2" customFormat="1" ht="15.75"/>
    <row r="3907" s="2" customFormat="1" ht="15.75"/>
    <row r="3908" s="2" customFormat="1" ht="15.75"/>
    <row r="3909" s="2" customFormat="1" ht="15.75"/>
    <row r="3910" s="2" customFormat="1" ht="15.75"/>
    <row r="3911" s="2" customFormat="1" ht="15.75"/>
    <row r="3912" s="2" customFormat="1" ht="15.75"/>
    <row r="3913" s="2" customFormat="1" ht="15.75"/>
    <row r="3914" s="2" customFormat="1" ht="15.75"/>
    <row r="3915" s="2" customFormat="1" ht="15.75"/>
    <row r="3916" s="2" customFormat="1" ht="15.75"/>
    <row r="3917" s="2" customFormat="1" ht="15.75"/>
    <row r="3918" s="2" customFormat="1" ht="15.75"/>
    <row r="3919" s="2" customFormat="1" ht="15.75"/>
    <row r="3920" s="2" customFormat="1" ht="15.75"/>
    <row r="3921" s="2" customFormat="1" ht="15.75"/>
    <row r="3922" s="2" customFormat="1" ht="15.75"/>
    <row r="3923" s="2" customFormat="1" ht="15.75"/>
    <row r="3924" s="2" customFormat="1" ht="15.75"/>
    <row r="3925" s="2" customFormat="1" ht="15.75"/>
    <row r="3926" s="2" customFormat="1" ht="15.75"/>
    <row r="3927" s="2" customFormat="1" ht="15.75"/>
    <row r="3928" s="2" customFormat="1" ht="15.75"/>
    <row r="3929" s="2" customFormat="1" ht="15.75"/>
    <row r="3930" s="2" customFormat="1" ht="15.75"/>
    <row r="3931" s="2" customFormat="1" ht="15.75"/>
    <row r="3932" s="2" customFormat="1" ht="15.75"/>
    <row r="3933" s="2" customFormat="1" ht="15.75"/>
    <row r="3934" s="2" customFormat="1" ht="15.75"/>
    <row r="3935" s="2" customFormat="1" ht="15.75"/>
    <row r="3936" s="2" customFormat="1" ht="15.75"/>
    <row r="3937" s="2" customFormat="1" ht="15.75"/>
    <row r="3938" s="2" customFormat="1" ht="15.75"/>
    <row r="3939" s="2" customFormat="1" ht="15.75"/>
    <row r="3940" s="2" customFormat="1" ht="15.75"/>
    <row r="3941" s="2" customFormat="1" ht="15.75"/>
    <row r="3942" s="2" customFormat="1" ht="15.75"/>
    <row r="3943" s="2" customFormat="1" ht="15.75"/>
    <row r="3944" s="2" customFormat="1" ht="15.75"/>
    <row r="3945" s="2" customFormat="1" ht="15.75"/>
    <row r="3946" s="2" customFormat="1" ht="15.75"/>
    <row r="3947" s="2" customFormat="1" ht="15.75"/>
    <row r="3948" s="2" customFormat="1" ht="15.75"/>
    <row r="3949" s="2" customFormat="1" ht="15.75"/>
    <row r="3950" s="2" customFormat="1" ht="15.75"/>
    <row r="3951" s="2" customFormat="1" ht="15.75"/>
    <row r="3952" s="2" customFormat="1" ht="15.75"/>
    <row r="3953" s="2" customFormat="1" ht="15.75"/>
    <row r="3954" s="2" customFormat="1" ht="15.75"/>
    <row r="3955" s="2" customFormat="1" ht="15.75"/>
    <row r="3956" s="2" customFormat="1" ht="15.75"/>
    <row r="3957" s="2" customFormat="1" ht="15.75"/>
    <row r="3958" s="2" customFormat="1" ht="15.75"/>
    <row r="3959" s="2" customFormat="1" ht="15.75"/>
    <row r="3960" s="2" customFormat="1" ht="15.75"/>
    <row r="3961" s="2" customFormat="1" ht="15.75"/>
    <row r="3962" s="2" customFormat="1" ht="15.75"/>
    <row r="3963" s="2" customFormat="1" ht="15.75"/>
    <row r="3964" s="2" customFormat="1" ht="15.75"/>
    <row r="3965" s="2" customFormat="1" ht="15.75"/>
    <row r="3966" s="2" customFormat="1" ht="15.75"/>
    <row r="3967" s="2" customFormat="1" ht="15.75"/>
    <row r="3968" s="2" customFormat="1" ht="15.75"/>
    <row r="3969" s="2" customFormat="1" ht="15.75"/>
    <row r="3970" s="2" customFormat="1" ht="15.75"/>
    <row r="3971" s="2" customFormat="1" ht="15.75"/>
    <row r="3972" s="2" customFormat="1" ht="15.75"/>
    <row r="3973" s="2" customFormat="1" ht="15.75"/>
    <row r="3974" s="2" customFormat="1" ht="15.75"/>
    <row r="3975" s="2" customFormat="1" ht="15.75"/>
    <row r="3976" s="2" customFormat="1" ht="15.75"/>
    <row r="3977" s="2" customFormat="1" ht="15.75"/>
    <row r="3978" s="2" customFormat="1" ht="15.75"/>
    <row r="3979" s="2" customFormat="1" ht="15.75"/>
    <row r="3980" s="2" customFormat="1" ht="15.75"/>
    <row r="3981" s="2" customFormat="1" ht="15.75"/>
    <row r="3982" s="2" customFormat="1" ht="15.75"/>
    <row r="3983" s="2" customFormat="1" ht="15.75"/>
    <row r="3984" s="2" customFormat="1" ht="15.75"/>
    <row r="3985" s="2" customFormat="1" ht="15.75"/>
    <row r="3986" s="2" customFormat="1" ht="15.75"/>
    <row r="3987" s="2" customFormat="1" ht="15.75"/>
    <row r="3988" s="2" customFormat="1" ht="15.75"/>
    <row r="3989" s="2" customFormat="1" ht="15.75"/>
    <row r="3990" s="2" customFormat="1" ht="15.75"/>
    <row r="3991" s="2" customFormat="1" ht="15.75"/>
    <row r="3992" s="2" customFormat="1" ht="15.75"/>
    <row r="3993" s="2" customFormat="1" ht="15.75"/>
    <row r="3994" s="2" customFormat="1" ht="15.75"/>
    <row r="3995" s="2" customFormat="1" ht="15.75"/>
    <row r="3996" s="2" customFormat="1" ht="15.75"/>
    <row r="3997" s="2" customFormat="1" ht="15.75"/>
    <row r="3998" s="2" customFormat="1" ht="15.75"/>
    <row r="3999" s="2" customFormat="1" ht="15.75"/>
    <row r="4000" s="2" customFormat="1" ht="15.75"/>
    <row r="4001" s="2" customFormat="1" ht="15.75"/>
    <row r="4002" s="2" customFormat="1" ht="15.75"/>
    <row r="4003" s="2" customFormat="1" ht="15.75"/>
    <row r="4004" s="2" customFormat="1" ht="15.75"/>
    <row r="4005" s="2" customFormat="1" ht="15.75"/>
    <row r="4006" s="2" customFormat="1" ht="15.75"/>
    <row r="4007" s="2" customFormat="1" ht="15.75"/>
    <row r="4008" s="2" customFormat="1" ht="15.75"/>
    <row r="4009" s="2" customFormat="1" ht="15.75"/>
    <row r="4010" s="2" customFormat="1" ht="15.75"/>
    <row r="4011" s="2" customFormat="1" ht="15.75"/>
    <row r="4012" s="2" customFormat="1" ht="15.75"/>
    <row r="4013" s="2" customFormat="1" ht="15.75"/>
    <row r="4014" s="2" customFormat="1" ht="15.75"/>
    <row r="4015" s="2" customFormat="1" ht="15.75"/>
    <row r="4016" s="2" customFormat="1" ht="15.75"/>
    <row r="4017" s="2" customFormat="1" ht="15.75"/>
    <row r="4018" s="2" customFormat="1" ht="15.75"/>
    <row r="4019" s="2" customFormat="1" ht="15.75"/>
    <row r="4020" s="2" customFormat="1" ht="15.75"/>
    <row r="4021" s="2" customFormat="1" ht="15.75"/>
    <row r="4022" s="2" customFormat="1" ht="15.75"/>
    <row r="4023" s="2" customFormat="1" ht="15.75"/>
    <row r="4024" s="2" customFormat="1" ht="15.75"/>
    <row r="4025" s="2" customFormat="1" ht="15.75"/>
    <row r="4026" s="2" customFormat="1" ht="15.75"/>
    <row r="4027" s="2" customFormat="1" ht="15.75"/>
    <row r="4028" s="2" customFormat="1" ht="15.75"/>
    <row r="4029" s="2" customFormat="1" ht="15.75"/>
    <row r="4030" s="2" customFormat="1" ht="15.75"/>
    <row r="4031" s="2" customFormat="1" ht="15.75"/>
    <row r="4032" s="2" customFormat="1" ht="15.75"/>
    <row r="4033" s="2" customFormat="1" ht="15.75"/>
    <row r="4034" s="2" customFormat="1" ht="15.75"/>
    <row r="4035" s="2" customFormat="1" ht="15.75"/>
    <row r="4036" s="2" customFormat="1" ht="15.75"/>
    <row r="4037" s="2" customFormat="1" ht="15.75"/>
    <row r="4038" s="2" customFormat="1" ht="15.75"/>
    <row r="4039" s="2" customFormat="1" ht="15.75"/>
    <row r="4040" s="2" customFormat="1" ht="15.75"/>
    <row r="4041" s="2" customFormat="1" ht="15.75"/>
    <row r="4042" s="2" customFormat="1" ht="15.75"/>
    <row r="4043" s="2" customFormat="1" ht="15.75"/>
    <row r="4044" s="2" customFormat="1" ht="15.75"/>
    <row r="4045" s="2" customFormat="1" ht="15.75"/>
    <row r="4046" s="2" customFormat="1" ht="15.75"/>
    <row r="4047" s="2" customFormat="1" ht="15.75"/>
    <row r="4048" s="2" customFormat="1" ht="15.75"/>
    <row r="4049" s="2" customFormat="1" ht="15.75"/>
    <row r="4050" s="2" customFormat="1" ht="15.75"/>
    <row r="4051" s="2" customFormat="1" ht="15.75"/>
    <row r="4052" s="2" customFormat="1" ht="15.75"/>
    <row r="4053" s="2" customFormat="1" ht="15.75"/>
    <row r="4054" s="2" customFormat="1" ht="15.75"/>
    <row r="4055" s="2" customFormat="1" ht="15.75"/>
    <row r="4056" s="2" customFormat="1" ht="15.75"/>
    <row r="4057" s="2" customFormat="1" ht="15.75"/>
    <row r="4058" s="2" customFormat="1" ht="15.75"/>
    <row r="4059" s="2" customFormat="1" ht="15.75"/>
    <row r="4060" s="2" customFormat="1" ht="15.75"/>
    <row r="4061" s="2" customFormat="1" ht="15.75"/>
    <row r="4062" s="2" customFormat="1" ht="15.75"/>
    <row r="4063" s="2" customFormat="1" ht="15.75"/>
    <row r="4064" s="2" customFormat="1" ht="15.75"/>
    <row r="4065" s="2" customFormat="1" ht="15.75"/>
    <row r="4066" s="2" customFormat="1" ht="15.75"/>
    <row r="4067" s="2" customFormat="1" ht="15.75"/>
    <row r="4068" s="2" customFormat="1" ht="15.75"/>
    <row r="4069" s="2" customFormat="1" ht="15.75"/>
    <row r="4070" s="2" customFormat="1" ht="15.75"/>
    <row r="4071" s="2" customFormat="1" ht="15.75"/>
    <row r="4072" s="2" customFormat="1" ht="15.75"/>
    <row r="4073" s="2" customFormat="1" ht="15.75"/>
    <row r="4074" s="2" customFormat="1" ht="15.75"/>
    <row r="4075" s="2" customFormat="1" ht="15.75"/>
    <row r="4076" s="2" customFormat="1" ht="15.75"/>
    <row r="4077" s="2" customFormat="1" ht="15.75"/>
    <row r="4078" s="2" customFormat="1" ht="15.75"/>
    <row r="4079" s="2" customFormat="1" ht="15.75"/>
    <row r="4080" s="2" customFormat="1" ht="15.75"/>
    <row r="4081" s="2" customFormat="1" ht="15.75"/>
    <row r="4082" s="2" customFormat="1" ht="15.75"/>
    <row r="4083" s="2" customFormat="1" ht="15.75"/>
    <row r="4084" s="2" customFormat="1" ht="15.75"/>
    <row r="4085" s="2" customFormat="1" ht="15.75"/>
    <row r="4086" s="2" customFormat="1" ht="15.75"/>
    <row r="4087" s="2" customFormat="1" ht="15.75"/>
    <row r="4088" s="2" customFormat="1" ht="15.75"/>
    <row r="4089" s="2" customFormat="1" ht="15.75"/>
    <row r="4090" s="2" customFormat="1" ht="15.75"/>
    <row r="4091" s="2" customFormat="1" ht="15.75"/>
    <row r="4092" s="2" customFormat="1" ht="15.75"/>
    <row r="4093" s="2" customFormat="1" ht="15.75"/>
    <row r="4094" s="2" customFormat="1" ht="15.75"/>
    <row r="4095" s="2" customFormat="1" ht="15.75"/>
    <row r="4096" s="2" customFormat="1" ht="15.75"/>
    <row r="4097" s="2" customFormat="1" ht="15.75"/>
    <row r="4098" s="2" customFormat="1" ht="15.75"/>
    <row r="4099" s="2" customFormat="1" ht="15.75"/>
    <row r="4100" s="2" customFormat="1" ht="15.75"/>
    <row r="4101" s="2" customFormat="1" ht="15.75"/>
    <row r="4102" s="2" customFormat="1" ht="15.75"/>
    <row r="4103" s="2" customFormat="1" ht="15.75"/>
    <row r="4104" s="2" customFormat="1" ht="15.75"/>
    <row r="4105" s="2" customFormat="1" ht="15.75"/>
    <row r="4106" s="2" customFormat="1" ht="15.75"/>
    <row r="4107" s="2" customFormat="1" ht="15.75"/>
    <row r="4108" s="2" customFormat="1" ht="15.75"/>
    <row r="4109" s="2" customFormat="1" ht="15.75"/>
    <row r="4110" s="2" customFormat="1" ht="15.75"/>
    <row r="4111" s="2" customFormat="1" ht="15.75"/>
    <row r="4112" s="2" customFormat="1" ht="15.75"/>
    <row r="4113" s="2" customFormat="1" ht="15.75"/>
    <row r="4114" s="2" customFormat="1" ht="15.75"/>
    <row r="4115" s="2" customFormat="1" ht="15.75"/>
    <row r="4116" s="2" customFormat="1" ht="15.75"/>
    <row r="4117" s="2" customFormat="1" ht="15.75"/>
    <row r="4118" s="2" customFormat="1" ht="15.75"/>
    <row r="4119" s="2" customFormat="1" ht="15.75"/>
    <row r="4120" s="2" customFormat="1" ht="15.75"/>
    <row r="4121" s="2" customFormat="1" ht="15.75"/>
    <row r="4122" s="2" customFormat="1" ht="15.75"/>
    <row r="4123" s="2" customFormat="1" ht="15.75"/>
    <row r="4124" s="2" customFormat="1" ht="15.75"/>
    <row r="4125" s="2" customFormat="1" ht="15.75"/>
    <row r="4126" s="2" customFormat="1" ht="15.75"/>
    <row r="4127" s="2" customFormat="1" ht="15.75"/>
    <row r="4128" s="2" customFormat="1" ht="15.75"/>
    <row r="4129" s="2" customFormat="1" ht="15.75"/>
    <row r="4130" s="2" customFormat="1" ht="15.75"/>
    <row r="4131" s="2" customFormat="1" ht="15.75"/>
    <row r="4132" s="2" customFormat="1" ht="15.75"/>
    <row r="4133" s="2" customFormat="1" ht="15.75"/>
    <row r="4134" s="2" customFormat="1" ht="15.75"/>
    <row r="4135" s="2" customFormat="1" ht="15.75"/>
    <row r="4136" s="2" customFormat="1" ht="15.75"/>
    <row r="4137" s="2" customFormat="1" ht="15.75"/>
    <row r="4138" s="2" customFormat="1" ht="15.75"/>
    <row r="4139" s="2" customFormat="1" ht="15.75"/>
    <row r="4140" s="2" customFormat="1" ht="15.75"/>
    <row r="4141" s="2" customFormat="1" ht="15.75"/>
    <row r="4142" s="2" customFormat="1" ht="15.75"/>
    <row r="4143" s="2" customFormat="1" ht="15.75"/>
    <row r="4144" s="2" customFormat="1" ht="15.75"/>
    <row r="4145" s="2" customFormat="1" ht="15.75"/>
    <row r="4146" s="2" customFormat="1" ht="15.75"/>
    <row r="4147" s="2" customFormat="1" ht="15.75"/>
    <row r="4148" s="2" customFormat="1" ht="15.75"/>
    <row r="4149" s="2" customFormat="1" ht="15.75"/>
    <row r="4150" s="2" customFormat="1" ht="15.75"/>
    <row r="4151" s="2" customFormat="1" ht="15.75"/>
    <row r="4152" s="2" customFormat="1" ht="15.75"/>
    <row r="4153" s="2" customFormat="1" ht="15.75"/>
    <row r="4154" s="2" customFormat="1" ht="15.75"/>
    <row r="4155" s="2" customFormat="1" ht="15.75"/>
    <row r="4156" s="2" customFormat="1" ht="15.75"/>
    <row r="4157" s="2" customFormat="1" ht="15.75"/>
    <row r="4158" s="2" customFormat="1" ht="15.75"/>
    <row r="4159" s="2" customFormat="1" ht="15.75"/>
    <row r="4160" s="2" customFormat="1" ht="15.75"/>
    <row r="4161" s="2" customFormat="1" ht="15.75"/>
    <row r="4162" s="2" customFormat="1" ht="15.75"/>
    <row r="4163" s="2" customFormat="1" ht="15.75"/>
    <row r="4164" s="2" customFormat="1" ht="15.75"/>
    <row r="4165" s="2" customFormat="1" ht="15.75"/>
    <row r="4166" s="2" customFormat="1" ht="15.75"/>
    <row r="4167" s="2" customFormat="1" ht="15.75"/>
    <row r="4168" s="2" customFormat="1" ht="15.75"/>
    <row r="4169" s="2" customFormat="1" ht="15.75"/>
    <row r="4170" s="2" customFormat="1" ht="15.75"/>
    <row r="4171" s="2" customFormat="1" ht="15.75"/>
    <row r="4172" s="2" customFormat="1" ht="15.75"/>
    <row r="4173" s="2" customFormat="1" ht="15.75"/>
    <row r="4174" s="2" customFormat="1" ht="15.75"/>
    <row r="4175" s="2" customFormat="1" ht="15.75"/>
    <row r="4176" s="2" customFormat="1" ht="15.75"/>
    <row r="4177" s="2" customFormat="1" ht="15.75"/>
    <row r="4178" s="2" customFormat="1" ht="15.75"/>
    <row r="4179" s="2" customFormat="1" ht="15.75"/>
    <row r="4180" s="2" customFormat="1" ht="15.75"/>
    <row r="4181" s="2" customFormat="1" ht="15.75"/>
    <row r="4182" s="2" customFormat="1" ht="15.75"/>
    <row r="4183" s="2" customFormat="1" ht="15.75"/>
    <row r="4184" s="2" customFormat="1" ht="15.75"/>
    <row r="4185" s="2" customFormat="1" ht="15.75"/>
    <row r="4186" s="2" customFormat="1" ht="15.75"/>
    <row r="4187" s="2" customFormat="1" ht="15.75"/>
    <row r="4188" s="2" customFormat="1" ht="15.75"/>
    <row r="4189" s="2" customFormat="1" ht="15.75"/>
    <row r="4190" s="2" customFormat="1" ht="15.75"/>
    <row r="4191" s="2" customFormat="1" ht="15.75"/>
    <row r="4192" s="2" customFormat="1" ht="15.75"/>
    <row r="4193" s="2" customFormat="1" ht="15.75"/>
    <row r="4194" s="2" customFormat="1" ht="15.75"/>
    <row r="4195" s="2" customFormat="1" ht="15.75"/>
    <row r="4196" s="2" customFormat="1" ht="15.75"/>
    <row r="4197" s="2" customFormat="1" ht="15.75"/>
    <row r="4198" s="2" customFormat="1" ht="15.75"/>
    <row r="4199" s="2" customFormat="1" ht="15.75"/>
    <row r="4200" s="2" customFormat="1" ht="15.75"/>
    <row r="4201" s="2" customFormat="1" ht="15.75"/>
    <row r="4202" s="2" customFormat="1" ht="15.75"/>
    <row r="4203" s="2" customFormat="1" ht="15.75"/>
    <row r="4204" s="2" customFormat="1" ht="15.75"/>
    <row r="4205" s="2" customFormat="1" ht="15.75"/>
    <row r="4206" s="2" customFormat="1" ht="15.75"/>
    <row r="4207" s="2" customFormat="1" ht="15.75"/>
    <row r="4208" s="2" customFormat="1" ht="15.75"/>
    <row r="4209" s="2" customFormat="1" ht="15.75"/>
    <row r="4210" s="2" customFormat="1" ht="15.75"/>
    <row r="4211" s="2" customFormat="1" ht="15.75"/>
    <row r="4212" s="2" customFormat="1" ht="15.75"/>
    <row r="4213" s="2" customFormat="1" ht="15.75"/>
    <row r="4214" s="2" customFormat="1" ht="15.75"/>
    <row r="4215" s="2" customFormat="1" ht="15.75"/>
    <row r="4216" s="2" customFormat="1" ht="15.75"/>
    <row r="4217" s="2" customFormat="1" ht="15.75"/>
    <row r="4218" s="2" customFormat="1" ht="15.75"/>
    <row r="4219" s="2" customFormat="1" ht="15.75"/>
    <row r="4220" s="2" customFormat="1" ht="15.75"/>
    <row r="4221" s="2" customFormat="1" ht="15.75"/>
    <row r="4222" s="2" customFormat="1" ht="15.75"/>
    <row r="4223" s="2" customFormat="1" ht="15.75"/>
    <row r="4224" s="2" customFormat="1" ht="15.75"/>
    <row r="4225" s="2" customFormat="1" ht="15.75"/>
    <row r="4226" s="2" customFormat="1" ht="15.75"/>
    <row r="4227" s="2" customFormat="1" ht="15.75"/>
    <row r="4228" s="2" customFormat="1" ht="15.75"/>
    <row r="4229" s="2" customFormat="1" ht="15.75"/>
    <row r="4230" s="2" customFormat="1" ht="15.75"/>
    <row r="4231" s="2" customFormat="1" ht="15.75"/>
    <row r="4232" s="2" customFormat="1" ht="15.75"/>
    <row r="4233" s="2" customFormat="1" ht="15.75"/>
    <row r="4234" s="2" customFormat="1" ht="15.75"/>
    <row r="4235" s="2" customFormat="1" ht="15.75"/>
    <row r="4236" s="2" customFormat="1" ht="15.75"/>
    <row r="4237" s="2" customFormat="1" ht="15.75"/>
    <row r="4238" s="2" customFormat="1" ht="15.75"/>
    <row r="4239" s="2" customFormat="1" ht="15.75"/>
    <row r="4240" s="2" customFormat="1" ht="15.75"/>
    <row r="4241" s="2" customFormat="1" ht="15.75"/>
    <row r="4242" s="2" customFormat="1" ht="15.75"/>
    <row r="4243" s="2" customFormat="1" ht="15.75"/>
    <row r="4244" s="2" customFormat="1" ht="15.75"/>
    <row r="4245" s="2" customFormat="1" ht="15.75"/>
    <row r="4246" s="2" customFormat="1" ht="15.75"/>
    <row r="4247" s="2" customFormat="1" ht="15.75"/>
    <row r="4248" s="2" customFormat="1" ht="15.75"/>
    <row r="4249" s="2" customFormat="1" ht="15.75"/>
    <row r="4250" s="2" customFormat="1" ht="15.75"/>
    <row r="4251" s="2" customFormat="1" ht="15.75"/>
    <row r="4252" s="2" customFormat="1" ht="15.75"/>
    <row r="4253" s="2" customFormat="1" ht="15.75"/>
    <row r="4254" s="2" customFormat="1" ht="15.75"/>
    <row r="4255" s="2" customFormat="1" ht="15.75"/>
    <row r="4256" s="2" customFormat="1" ht="15.75"/>
    <row r="4257" s="2" customFormat="1" ht="15.75"/>
    <row r="4258" s="2" customFormat="1" ht="15.75"/>
    <row r="4259" s="2" customFormat="1" ht="15.75"/>
    <row r="4260" s="2" customFormat="1" ht="15.75"/>
    <row r="4261" s="2" customFormat="1" ht="15.75"/>
    <row r="4262" s="2" customFormat="1" ht="15.75"/>
    <row r="4263" s="2" customFormat="1" ht="15.75"/>
    <row r="4264" s="2" customFormat="1" ht="15.75"/>
    <row r="4265" s="2" customFormat="1" ht="15.75"/>
    <row r="4266" s="2" customFormat="1" ht="15.75"/>
    <row r="4267" s="2" customFormat="1" ht="15.75"/>
    <row r="4268" s="2" customFormat="1" ht="15.75"/>
    <row r="4269" s="2" customFormat="1" ht="15.75"/>
    <row r="4270" s="2" customFormat="1" ht="15.75"/>
    <row r="4271" s="2" customFormat="1" ht="15.75"/>
    <row r="4272" s="2" customFormat="1" ht="15.75"/>
    <row r="4273" s="2" customFormat="1" ht="15.75"/>
    <row r="4274" s="2" customFormat="1" ht="15.75"/>
    <row r="4275" s="2" customFormat="1" ht="15.75"/>
    <row r="4276" s="2" customFormat="1" ht="15.75"/>
    <row r="4277" s="2" customFormat="1" ht="15.75"/>
    <row r="4278" s="2" customFormat="1" ht="15.75"/>
    <row r="4279" s="2" customFormat="1" ht="15.75"/>
    <row r="4280" s="2" customFormat="1" ht="15.75"/>
    <row r="4281" s="2" customFormat="1" ht="15.75"/>
    <row r="4282" s="2" customFormat="1" ht="15.75"/>
    <row r="4283" s="2" customFormat="1" ht="15.75"/>
    <row r="4284" s="2" customFormat="1" ht="15.75"/>
    <row r="4285" s="2" customFormat="1" ht="15.75"/>
    <row r="4286" s="2" customFormat="1" ht="15.75"/>
    <row r="4287" s="2" customFormat="1" ht="15.75"/>
    <row r="4288" s="2" customFormat="1" ht="15.75"/>
    <row r="4289" s="2" customFormat="1" ht="15.75"/>
    <row r="4290" s="2" customFormat="1" ht="15.75"/>
    <row r="4291" s="2" customFormat="1" ht="15.75"/>
    <row r="4292" s="2" customFormat="1" ht="15.75"/>
    <row r="4293" s="2" customFormat="1" ht="15.75"/>
    <row r="4294" s="2" customFormat="1" ht="15.75"/>
    <row r="4295" s="2" customFormat="1" ht="15.75"/>
    <row r="4296" s="2" customFormat="1" ht="15.75"/>
    <row r="4297" s="2" customFormat="1" ht="15.75"/>
    <row r="4298" s="2" customFormat="1" ht="15.75"/>
    <row r="4299" s="2" customFormat="1" ht="15.75"/>
    <row r="4300" s="2" customFormat="1" ht="15.75"/>
    <row r="4301" s="2" customFormat="1" ht="15.75"/>
    <row r="4302" s="2" customFormat="1" ht="15.75"/>
    <row r="4303" s="2" customFormat="1" ht="15.75"/>
    <row r="4304" s="2" customFormat="1" ht="15.75"/>
    <row r="4305" s="2" customFormat="1" ht="15.75"/>
    <row r="4306" s="2" customFormat="1" ht="15.75"/>
    <row r="4307" s="2" customFormat="1" ht="15.75"/>
    <row r="4308" s="2" customFormat="1" ht="15.75"/>
    <row r="4309" s="2" customFormat="1" ht="15.75"/>
    <row r="4310" s="2" customFormat="1" ht="15.75"/>
    <row r="4311" s="2" customFormat="1" ht="15.75"/>
    <row r="4312" s="2" customFormat="1" ht="15.75"/>
    <row r="4313" s="2" customFormat="1" ht="15.75"/>
    <row r="4314" s="2" customFormat="1" ht="15.75"/>
    <row r="4315" s="2" customFormat="1" ht="15.75"/>
    <row r="4316" s="2" customFormat="1" ht="15.75"/>
    <row r="4317" s="2" customFormat="1" ht="15.75"/>
    <row r="4318" s="2" customFormat="1" ht="15.75"/>
    <row r="4319" s="2" customFormat="1" ht="15.75"/>
    <row r="4320" s="2" customFormat="1" ht="15.75"/>
    <row r="4321" s="2" customFormat="1" ht="15.75"/>
    <row r="4322" s="2" customFormat="1" ht="15.75"/>
    <row r="4323" s="2" customFormat="1" ht="15.75"/>
    <row r="4324" s="2" customFormat="1" ht="15.75"/>
    <row r="4325" s="2" customFormat="1" ht="15.75"/>
    <row r="4326" s="2" customFormat="1" ht="15.75"/>
    <row r="4327" s="2" customFormat="1" ht="15.75"/>
    <row r="4328" s="2" customFormat="1" ht="15.75"/>
    <row r="4329" s="2" customFormat="1" ht="15.75"/>
    <row r="4330" s="2" customFormat="1" ht="15.75"/>
    <row r="4331" s="2" customFormat="1" ht="15.75"/>
    <row r="4332" s="2" customFormat="1" ht="15.75"/>
    <row r="4333" s="2" customFormat="1" ht="15.75"/>
    <row r="4334" s="2" customFormat="1" ht="15.75"/>
    <row r="4335" s="2" customFormat="1" ht="15.75"/>
    <row r="4336" s="2" customFormat="1" ht="15.75"/>
    <row r="4337" s="2" customFormat="1" ht="15.75"/>
    <row r="4338" s="2" customFormat="1" ht="15.75"/>
    <row r="4339" s="2" customFormat="1" ht="15.75"/>
    <row r="4340" s="2" customFormat="1" ht="15.75"/>
    <row r="4341" s="2" customFormat="1" ht="15.75"/>
    <row r="4342" s="2" customFormat="1" ht="15.75"/>
    <row r="4343" s="2" customFormat="1" ht="15.75"/>
    <row r="4344" s="2" customFormat="1" ht="15.75"/>
    <row r="4345" s="2" customFormat="1" ht="15.75"/>
    <row r="4346" s="2" customFormat="1" ht="15.75"/>
    <row r="4347" s="2" customFormat="1" ht="15.75"/>
    <row r="4348" s="2" customFormat="1" ht="15.75"/>
    <row r="4349" s="2" customFormat="1" ht="15.75"/>
    <row r="4350" s="2" customFormat="1" ht="15.75"/>
    <row r="4351" s="2" customFormat="1" ht="15.75"/>
    <row r="4352" s="2" customFormat="1" ht="15.75"/>
    <row r="4353" s="2" customFormat="1" ht="15.75"/>
    <row r="4354" s="2" customFormat="1" ht="15.75"/>
    <row r="4355" s="2" customFormat="1" ht="15.75"/>
    <row r="4356" s="2" customFormat="1" ht="15.75"/>
    <row r="4357" s="2" customFormat="1" ht="15.75"/>
    <row r="4358" s="2" customFormat="1" ht="15.75"/>
    <row r="4359" s="2" customFormat="1" ht="15.75"/>
    <row r="4360" s="2" customFormat="1" ht="15.75"/>
    <row r="4361" s="2" customFormat="1" ht="15.75"/>
    <row r="4362" s="2" customFormat="1" ht="15.75"/>
    <row r="4363" s="2" customFormat="1" ht="15.75"/>
    <row r="4364" s="2" customFormat="1" ht="15.75"/>
    <row r="4365" s="2" customFormat="1" ht="15.75"/>
    <row r="4366" s="2" customFormat="1" ht="15.75"/>
    <row r="4367" s="2" customFormat="1" ht="15.75"/>
    <row r="4368" s="2" customFormat="1" ht="15.75"/>
    <row r="4369" s="2" customFormat="1" ht="15.75"/>
    <row r="4370" s="2" customFormat="1" ht="15.75"/>
    <row r="4371" s="2" customFormat="1" ht="15.75"/>
    <row r="4372" s="2" customFormat="1" ht="15.75"/>
    <row r="4373" s="2" customFormat="1" ht="15.75"/>
    <row r="4374" s="2" customFormat="1" ht="15.75"/>
    <row r="4375" s="2" customFormat="1" ht="15.75"/>
    <row r="4376" s="2" customFormat="1" ht="15.75"/>
    <row r="4377" s="2" customFormat="1" ht="15.75"/>
    <row r="4378" s="2" customFormat="1" ht="15.75"/>
    <row r="4379" s="2" customFormat="1" ht="15.75"/>
    <row r="4380" s="2" customFormat="1" ht="15.75"/>
    <row r="4381" s="2" customFormat="1" ht="15.75"/>
    <row r="4382" s="2" customFormat="1" ht="15.75"/>
    <row r="4383" s="2" customFormat="1" ht="15.75"/>
    <row r="4384" s="2" customFormat="1" ht="15.75"/>
    <row r="4385" s="2" customFormat="1" ht="15.75"/>
    <row r="4386" s="2" customFormat="1" ht="15.75"/>
    <row r="4387" s="2" customFormat="1" ht="15.75"/>
    <row r="4388" s="2" customFormat="1" ht="15.75"/>
    <row r="4389" s="2" customFormat="1" ht="15.75"/>
    <row r="4390" s="2" customFormat="1" ht="15.75"/>
    <row r="4391" s="2" customFormat="1" ht="15.75"/>
    <row r="4392" s="2" customFormat="1" ht="15.75"/>
    <row r="4393" s="2" customFormat="1" ht="15.75"/>
    <row r="4394" s="2" customFormat="1" ht="15.75"/>
    <row r="4395" s="2" customFormat="1" ht="15.75"/>
    <row r="4396" s="2" customFormat="1" ht="15.75"/>
    <row r="4397" s="2" customFormat="1" ht="15.75"/>
    <row r="4398" s="2" customFormat="1" ht="15.75"/>
    <row r="4399" s="2" customFormat="1" ht="15.75"/>
    <row r="4400" s="2" customFormat="1" ht="15.75"/>
    <row r="4401" s="2" customFormat="1" ht="15.75"/>
    <row r="4402" s="2" customFormat="1" ht="15.75"/>
    <row r="4403" s="2" customFormat="1" ht="15.75"/>
    <row r="4404" s="2" customFormat="1" ht="15.75"/>
    <row r="4405" s="2" customFormat="1" ht="15.75"/>
    <row r="4406" s="2" customFormat="1" ht="15.75"/>
    <row r="4407" s="2" customFormat="1" ht="15.75"/>
    <row r="4408" s="2" customFormat="1" ht="15.75"/>
    <row r="4409" s="2" customFormat="1" ht="15.75"/>
    <row r="4410" s="2" customFormat="1" ht="15.75"/>
    <row r="4411" s="2" customFormat="1" ht="15.75"/>
    <row r="4412" s="2" customFormat="1" ht="15.75"/>
    <row r="4413" s="2" customFormat="1" ht="15.75"/>
    <row r="4414" s="2" customFormat="1" ht="15.75"/>
    <row r="4415" s="2" customFormat="1" ht="15.75"/>
    <row r="4416" s="2" customFormat="1" ht="15.75"/>
    <row r="4417" s="2" customFormat="1" ht="15.75"/>
    <row r="4418" s="2" customFormat="1" ht="15.75"/>
    <row r="4419" s="2" customFormat="1" ht="15.75"/>
    <row r="4420" s="2" customFormat="1" ht="15.75"/>
    <row r="4421" s="2" customFormat="1" ht="15.75"/>
    <row r="4422" s="2" customFormat="1" ht="15.75"/>
    <row r="4423" s="2" customFormat="1" ht="15.75"/>
    <row r="4424" s="2" customFormat="1" ht="15.75"/>
    <row r="4425" s="2" customFormat="1" ht="15.75"/>
    <row r="4426" s="2" customFormat="1" ht="15.75"/>
    <row r="4427" s="2" customFormat="1" ht="15.75"/>
    <row r="4428" s="2" customFormat="1" ht="15.75"/>
    <row r="4429" s="2" customFormat="1" ht="15.75"/>
    <row r="4430" s="2" customFormat="1" ht="15.75"/>
    <row r="4431" s="2" customFormat="1" ht="15.75"/>
    <row r="4432" s="2" customFormat="1" ht="15.75"/>
    <row r="4433" s="2" customFormat="1" ht="15.75"/>
    <row r="4434" s="2" customFormat="1" ht="15.75"/>
    <row r="4435" s="2" customFormat="1" ht="15.75"/>
    <row r="4436" s="2" customFormat="1" ht="15.75"/>
    <row r="4437" s="2" customFormat="1" ht="15.75"/>
    <row r="4438" s="2" customFormat="1" ht="15.75"/>
    <row r="4439" s="2" customFormat="1" ht="15.75"/>
    <row r="4440" s="2" customFormat="1" ht="15.75"/>
    <row r="4441" s="2" customFormat="1" ht="15.75"/>
    <row r="4442" s="2" customFormat="1" ht="15.75"/>
    <row r="4443" s="2" customFormat="1" ht="15.75"/>
    <row r="4444" s="2" customFormat="1" ht="15.75"/>
    <row r="4445" s="2" customFormat="1" ht="15.75"/>
    <row r="4446" s="2" customFormat="1" ht="15.75"/>
    <row r="4447" s="2" customFormat="1" ht="15.75"/>
    <row r="4448" s="2" customFormat="1" ht="15.75"/>
    <row r="4449" s="2" customFormat="1" ht="15.75"/>
    <row r="4450" s="2" customFormat="1" ht="15.75"/>
    <row r="4451" s="2" customFormat="1" ht="15.75"/>
    <row r="4452" s="2" customFormat="1" ht="15.75"/>
    <row r="4453" s="2" customFormat="1" ht="15.75"/>
    <row r="4454" s="2" customFormat="1" ht="15.75"/>
    <row r="4455" s="2" customFormat="1" ht="15.75"/>
    <row r="4456" s="2" customFormat="1" ht="15.75"/>
    <row r="4457" s="2" customFormat="1" ht="15.75"/>
    <row r="4458" s="2" customFormat="1" ht="15.75"/>
    <row r="4459" s="2" customFormat="1" ht="15.75"/>
    <row r="4460" s="2" customFormat="1" ht="15.75"/>
    <row r="4461" s="2" customFormat="1" ht="15.75"/>
    <row r="4462" s="2" customFormat="1" ht="15.75"/>
    <row r="4463" s="2" customFormat="1" ht="15.75"/>
    <row r="4464" s="2" customFormat="1" ht="15.75"/>
    <row r="4465" s="2" customFormat="1" ht="15.75"/>
    <row r="4466" s="2" customFormat="1" ht="15.75"/>
    <row r="4467" s="2" customFormat="1" ht="15.75"/>
    <row r="4468" s="2" customFormat="1" ht="15.75"/>
    <row r="4469" s="2" customFormat="1" ht="15.75"/>
    <row r="4470" s="2" customFormat="1" ht="15.75"/>
    <row r="4471" s="2" customFormat="1" ht="15.75"/>
    <row r="4472" s="2" customFormat="1" ht="15.75"/>
    <row r="4473" s="2" customFormat="1" ht="15.75"/>
    <row r="4474" s="2" customFormat="1" ht="15.75"/>
    <row r="4475" s="2" customFormat="1" ht="15.75"/>
    <row r="4476" s="2" customFormat="1" ht="15.75"/>
    <row r="4477" s="2" customFormat="1" ht="15.75"/>
    <row r="4478" s="2" customFormat="1" ht="15.75"/>
    <row r="4479" s="2" customFormat="1" ht="15.75"/>
    <row r="4480" s="2" customFormat="1" ht="15.75"/>
    <row r="4481" s="2" customFormat="1" ht="15.75"/>
    <row r="4482" s="2" customFormat="1" ht="15.75"/>
    <row r="4483" s="2" customFormat="1" ht="15.75"/>
    <row r="4484" s="2" customFormat="1" ht="15.75"/>
    <row r="4485" s="2" customFormat="1" ht="15.75"/>
    <row r="4486" s="2" customFormat="1" ht="15.75"/>
    <row r="4487" s="2" customFormat="1" ht="15.75"/>
    <row r="4488" s="2" customFormat="1" ht="15.75"/>
    <row r="4489" s="2" customFormat="1" ht="15.75"/>
    <row r="4490" s="2" customFormat="1" ht="15.75"/>
    <row r="4491" s="2" customFormat="1" ht="15.75"/>
    <row r="4492" s="2" customFormat="1" ht="15.75"/>
    <row r="4493" s="2" customFormat="1" ht="15.75"/>
    <row r="4494" s="2" customFormat="1" ht="15.75"/>
    <row r="4495" s="2" customFormat="1" ht="15.75"/>
    <row r="4496" s="2" customFormat="1" ht="15.75"/>
    <row r="4497" s="2" customFormat="1" ht="15.75"/>
    <row r="4498" s="2" customFormat="1" ht="15.75"/>
    <row r="4499" s="2" customFormat="1" ht="15.75"/>
    <row r="4500" s="2" customFormat="1" ht="15.75"/>
    <row r="4501" s="2" customFormat="1" ht="15.75"/>
    <row r="4502" s="2" customFormat="1" ht="15.75"/>
    <row r="4503" s="2" customFormat="1" ht="15.75"/>
    <row r="4504" s="2" customFormat="1" ht="15.75"/>
    <row r="4505" s="2" customFormat="1" ht="15.75"/>
    <row r="4506" s="2" customFormat="1" ht="15.75"/>
    <row r="4507" s="2" customFormat="1" ht="15.75"/>
    <row r="4508" s="2" customFormat="1" ht="15.75"/>
    <row r="4509" s="2" customFormat="1" ht="15.75"/>
    <row r="4510" s="2" customFormat="1" ht="15.75"/>
    <row r="4511" s="2" customFormat="1" ht="15.75"/>
    <row r="4512" s="2" customFormat="1" ht="15.75"/>
    <row r="4513" s="2" customFormat="1" ht="15.75"/>
    <row r="4514" s="2" customFormat="1" ht="15.75"/>
    <row r="4515" s="2" customFormat="1" ht="15.75"/>
    <row r="4516" s="2" customFormat="1" ht="15.75"/>
    <row r="4517" s="2" customFormat="1" ht="15.75"/>
    <row r="4518" s="2" customFormat="1" ht="15.75"/>
    <row r="4519" s="2" customFormat="1" ht="15.75"/>
    <row r="4520" s="2" customFormat="1" ht="15.75"/>
    <row r="4521" s="2" customFormat="1" ht="15.75"/>
    <row r="4522" s="2" customFormat="1" ht="15.75"/>
    <row r="4523" s="2" customFormat="1" ht="15.75"/>
    <row r="4524" s="2" customFormat="1" ht="15.75"/>
    <row r="4525" s="2" customFormat="1" ht="15.75"/>
    <row r="4526" s="2" customFormat="1" ht="15.75"/>
    <row r="4527" s="2" customFormat="1" ht="15.75"/>
    <row r="4528" s="2" customFormat="1" ht="15.75"/>
    <row r="4529" s="2" customFormat="1" ht="15.75"/>
    <row r="4530" s="2" customFormat="1" ht="15.75"/>
    <row r="4531" s="2" customFormat="1" ht="15.75"/>
    <row r="4532" s="2" customFormat="1" ht="15.75"/>
    <row r="4533" s="2" customFormat="1" ht="15.75"/>
    <row r="4534" s="2" customFormat="1" ht="15.75"/>
    <row r="4535" s="2" customFormat="1" ht="15.75"/>
    <row r="4536" s="2" customFormat="1" ht="15.75"/>
    <row r="4537" s="2" customFormat="1" ht="15.75"/>
    <row r="4538" s="2" customFormat="1" ht="15.75"/>
    <row r="4539" s="2" customFormat="1" ht="15.75"/>
    <row r="4540" s="2" customFormat="1" ht="15.75"/>
    <row r="4541" s="2" customFormat="1" ht="15.75"/>
    <row r="4542" s="2" customFormat="1" ht="15.75"/>
    <row r="4543" s="2" customFormat="1" ht="15.75"/>
    <row r="4544" s="2" customFormat="1" ht="15.75"/>
    <row r="4545" s="2" customFormat="1" ht="15.75"/>
    <row r="4546" s="2" customFormat="1" ht="15.75"/>
    <row r="4547" s="2" customFormat="1" ht="15.75"/>
    <row r="4548" s="2" customFormat="1" ht="15.75"/>
    <row r="4549" s="2" customFormat="1" ht="15.75"/>
    <row r="4550" s="2" customFormat="1" ht="15.75"/>
    <row r="4551" s="2" customFormat="1" ht="15.75"/>
    <row r="4552" s="2" customFormat="1" ht="15.75"/>
    <row r="4553" s="2" customFormat="1" ht="15.75"/>
    <row r="4554" s="2" customFormat="1" ht="15.75"/>
    <row r="4555" s="2" customFormat="1" ht="15.75"/>
    <row r="4556" s="2" customFormat="1" ht="15.75"/>
    <row r="4557" s="2" customFormat="1" ht="15.75"/>
    <row r="4558" s="2" customFormat="1" ht="15.75"/>
    <row r="4559" s="2" customFormat="1" ht="15.75"/>
    <row r="4560" s="2" customFormat="1" ht="15.75"/>
    <row r="4561" s="2" customFormat="1" ht="15.75"/>
    <row r="4562" s="2" customFormat="1" ht="15.75"/>
    <row r="4563" s="2" customFormat="1" ht="15.75"/>
    <row r="4564" s="2" customFormat="1" ht="15.75"/>
    <row r="4565" s="2" customFormat="1" ht="15.75"/>
    <row r="4566" s="2" customFormat="1" ht="15.75"/>
    <row r="4567" s="2" customFormat="1" ht="15.75"/>
    <row r="4568" s="2" customFormat="1" ht="15.75"/>
    <row r="4569" s="2" customFormat="1" ht="15.75"/>
    <row r="4570" s="2" customFormat="1" ht="15.75"/>
    <row r="4571" s="2" customFormat="1" ht="15.75"/>
    <row r="4572" s="2" customFormat="1" ht="15.75"/>
    <row r="4573" s="2" customFormat="1" ht="15.75"/>
    <row r="4574" s="2" customFormat="1" ht="15.75"/>
    <row r="4575" s="2" customFormat="1" ht="15.75"/>
    <row r="4576" s="2" customFormat="1" ht="15.75"/>
    <row r="4577" s="2" customFormat="1" ht="15.75"/>
    <row r="4578" s="2" customFormat="1" ht="15.75"/>
    <row r="4579" s="2" customFormat="1" ht="15.75"/>
    <row r="4580" s="2" customFormat="1" ht="15.75"/>
    <row r="4581" s="2" customFormat="1" ht="15.75"/>
    <row r="4582" s="2" customFormat="1" ht="15.75"/>
    <row r="4583" s="2" customFormat="1" ht="15.75"/>
    <row r="4584" s="2" customFormat="1" ht="15.75"/>
    <row r="4585" s="2" customFormat="1" ht="15.75"/>
    <row r="4586" s="2" customFormat="1" ht="15.75"/>
    <row r="4587" s="2" customFormat="1" ht="15.75"/>
    <row r="4588" s="2" customFormat="1" ht="15.75"/>
    <row r="4589" s="2" customFormat="1" ht="15.75"/>
    <row r="4590" s="2" customFormat="1" ht="15.75"/>
    <row r="4591" s="2" customFormat="1" ht="15.75"/>
    <row r="4592" s="2" customFormat="1" ht="15.75"/>
    <row r="4593" s="2" customFormat="1" ht="15.75"/>
    <row r="4594" s="2" customFormat="1" ht="15.75"/>
    <row r="4595" s="2" customFormat="1" ht="15.75"/>
    <row r="4596" s="2" customFormat="1" ht="15.75"/>
    <row r="4597" s="2" customFormat="1" ht="15.75"/>
    <row r="4598" s="2" customFormat="1" ht="15.75"/>
    <row r="4599" s="2" customFormat="1" ht="15.75"/>
    <row r="4600" s="2" customFormat="1" ht="15.75"/>
    <row r="4601" s="2" customFormat="1" ht="15.75"/>
    <row r="4602" s="2" customFormat="1" ht="15.75"/>
    <row r="4603" s="2" customFormat="1" ht="15.75"/>
    <row r="4604" s="2" customFormat="1" ht="15.75"/>
    <row r="4605" s="2" customFormat="1" ht="15.75"/>
    <row r="4606" s="2" customFormat="1" ht="15.75"/>
    <row r="4607" s="2" customFormat="1" ht="15.75"/>
    <row r="4608" s="2" customFormat="1" ht="15.75"/>
    <row r="4609" s="2" customFormat="1" ht="15.75"/>
    <row r="4610" s="2" customFormat="1" ht="15.75"/>
    <row r="4611" s="2" customFormat="1" ht="15.75"/>
    <row r="4612" s="2" customFormat="1" ht="15.75"/>
    <row r="4613" s="2" customFormat="1" ht="15.75"/>
    <row r="4614" s="2" customFormat="1" ht="15.75"/>
    <row r="4615" s="2" customFormat="1" ht="15.75"/>
    <row r="4616" s="2" customFormat="1" ht="15.75"/>
    <row r="4617" s="2" customFormat="1" ht="15.75"/>
    <row r="4618" s="2" customFormat="1" ht="15.75"/>
    <row r="4619" s="2" customFormat="1" ht="15.75"/>
    <row r="4620" s="2" customFormat="1" ht="15.75"/>
    <row r="4621" s="2" customFormat="1" ht="15.75"/>
    <row r="4622" s="2" customFormat="1" ht="15.75"/>
    <row r="4623" s="2" customFormat="1" ht="15.75"/>
    <row r="4624" s="2" customFormat="1" ht="15.75"/>
    <row r="4625" s="2" customFormat="1" ht="15.75"/>
    <row r="4626" s="2" customFormat="1" ht="15.75"/>
    <row r="4627" s="2" customFormat="1" ht="15.75"/>
    <row r="4628" s="2" customFormat="1" ht="15.75"/>
    <row r="4629" s="2" customFormat="1" ht="15.75"/>
    <row r="4630" s="2" customFormat="1" ht="15.75"/>
    <row r="4631" s="2" customFormat="1" ht="15.75"/>
    <row r="4632" s="2" customFormat="1" ht="15.75"/>
    <row r="4633" s="2" customFormat="1" ht="15.75"/>
    <row r="4634" s="2" customFormat="1" ht="15.75"/>
    <row r="4635" s="2" customFormat="1" ht="15.75"/>
    <row r="4636" s="2" customFormat="1" ht="15.75"/>
    <row r="4637" s="2" customFormat="1" ht="15.75"/>
    <row r="4638" s="2" customFormat="1" ht="15.75"/>
    <row r="4639" s="2" customFormat="1" ht="15.75"/>
    <row r="4640" s="2" customFormat="1" ht="15.75"/>
    <row r="4641" s="2" customFormat="1" ht="15.75"/>
    <row r="4642" s="2" customFormat="1" ht="15.75"/>
    <row r="4643" s="2" customFormat="1" ht="15.75"/>
    <row r="4644" s="2" customFormat="1" ht="15.75"/>
    <row r="4645" s="2" customFormat="1" ht="15.75"/>
    <row r="4646" s="2" customFormat="1" ht="15.75"/>
    <row r="4647" s="2" customFormat="1" ht="15.75"/>
    <row r="4648" s="2" customFormat="1" ht="15.75"/>
    <row r="4649" s="2" customFormat="1" ht="15.75"/>
    <row r="4650" s="2" customFormat="1" ht="15.75"/>
    <row r="4651" s="2" customFormat="1" ht="15.75"/>
    <row r="4652" s="2" customFormat="1" ht="15.75"/>
    <row r="4653" s="2" customFormat="1" ht="15.75"/>
    <row r="4654" s="2" customFormat="1" ht="15.75"/>
    <row r="4655" s="2" customFormat="1" ht="15.75"/>
    <row r="4656" s="2" customFormat="1" ht="15.75"/>
    <row r="4657" s="2" customFormat="1" ht="15.75"/>
    <row r="4658" s="2" customFormat="1" ht="15.75"/>
    <row r="4659" s="2" customFormat="1" ht="15.75"/>
    <row r="4660" s="2" customFormat="1" ht="15.75"/>
    <row r="4661" s="2" customFormat="1" ht="15.75"/>
    <row r="4662" s="2" customFormat="1" ht="15.75"/>
    <row r="4663" s="2" customFormat="1" ht="15.75"/>
    <row r="4664" s="2" customFormat="1" ht="15.75"/>
    <row r="4665" s="2" customFormat="1" ht="15.75"/>
    <row r="4666" s="2" customFormat="1" ht="15.75"/>
    <row r="4667" s="2" customFormat="1" ht="15.75"/>
    <row r="4668" s="2" customFormat="1" ht="15.75"/>
    <row r="4669" s="2" customFormat="1" ht="15.75"/>
    <row r="4670" s="2" customFormat="1" ht="15.75"/>
    <row r="4671" s="2" customFormat="1" ht="15.75"/>
    <row r="4672" s="2" customFormat="1" ht="15.75"/>
    <row r="4673" s="2" customFormat="1" ht="15.75"/>
    <row r="4674" s="2" customFormat="1" ht="15.75"/>
    <row r="4675" s="2" customFormat="1" ht="15.75"/>
    <row r="4676" s="2" customFormat="1" ht="15.75"/>
    <row r="4677" s="2" customFormat="1" ht="15.75"/>
    <row r="4678" s="2" customFormat="1" ht="15.75"/>
    <row r="4679" s="2" customFormat="1" ht="15.75"/>
    <row r="4680" s="2" customFormat="1" ht="15.75"/>
    <row r="4681" s="2" customFormat="1" ht="15.75"/>
    <row r="4682" s="2" customFormat="1" ht="15.75"/>
    <row r="4683" s="2" customFormat="1" ht="15.75"/>
    <row r="4684" s="2" customFormat="1" ht="15.75"/>
    <row r="4685" s="2" customFormat="1" ht="15.75"/>
    <row r="4686" s="2" customFormat="1" ht="15.75"/>
    <row r="4687" s="2" customFormat="1" ht="15.75"/>
    <row r="4688" s="2" customFormat="1" ht="15.75"/>
    <row r="4689" s="2" customFormat="1" ht="15.75"/>
    <row r="4690" s="2" customFormat="1" ht="15.75"/>
    <row r="4691" s="2" customFormat="1" ht="15.75"/>
    <row r="4692" s="2" customFormat="1" ht="15.75"/>
    <row r="4693" s="2" customFormat="1" ht="15.75"/>
    <row r="4694" s="2" customFormat="1" ht="15.75"/>
    <row r="4695" s="2" customFormat="1" ht="15.75"/>
    <row r="4696" s="2" customFormat="1" ht="15.75"/>
    <row r="4697" s="2" customFormat="1" ht="15.75"/>
    <row r="4698" s="2" customFormat="1" ht="15.75"/>
    <row r="4699" s="2" customFormat="1" ht="15.75"/>
    <row r="4700" s="2" customFormat="1" ht="15.75"/>
    <row r="4701" s="2" customFormat="1" ht="15.75"/>
    <row r="4702" s="2" customFormat="1" ht="15.75"/>
    <row r="4703" s="2" customFormat="1" ht="15.75"/>
    <row r="4704" s="2" customFormat="1" ht="15.75"/>
    <row r="4705" s="2" customFormat="1" ht="15.75"/>
    <row r="4706" s="2" customFormat="1" ht="15.75"/>
    <row r="4707" s="2" customFormat="1" ht="15.75"/>
    <row r="4708" s="2" customFormat="1" ht="15.75"/>
    <row r="4709" s="2" customFormat="1" ht="15.75"/>
    <row r="4710" s="2" customFormat="1" ht="15.75"/>
    <row r="4711" s="2" customFormat="1" ht="15.75"/>
    <row r="4712" s="2" customFormat="1" ht="15.75"/>
    <row r="4713" s="2" customFormat="1" ht="15.75"/>
    <row r="4714" s="2" customFormat="1" ht="15.75"/>
    <row r="4715" s="2" customFormat="1" ht="15.75"/>
    <row r="4716" s="2" customFormat="1" ht="15.75"/>
    <row r="4717" s="2" customFormat="1" ht="15.75"/>
    <row r="4718" s="2" customFormat="1" ht="15.75"/>
    <row r="4719" s="2" customFormat="1" ht="15.75"/>
    <row r="4720" s="2" customFormat="1" ht="15.75"/>
    <row r="4721" s="2" customFormat="1" ht="15.75"/>
    <row r="4722" s="2" customFormat="1" ht="15.75"/>
    <row r="4723" s="2" customFormat="1" ht="15.75"/>
    <row r="4724" s="2" customFormat="1" ht="15.75"/>
    <row r="4725" s="2" customFormat="1" ht="15.75"/>
    <row r="4726" s="2" customFormat="1" ht="15.75"/>
    <row r="4727" s="2" customFormat="1" ht="15.75"/>
    <row r="4728" s="2" customFormat="1" ht="15.75"/>
    <row r="4729" s="2" customFormat="1" ht="15.75"/>
    <row r="4730" s="2" customFormat="1" ht="15.75"/>
    <row r="4731" s="2" customFormat="1" ht="15.75"/>
    <row r="4732" s="2" customFormat="1" ht="15.75"/>
    <row r="4733" s="2" customFormat="1" ht="15.75"/>
    <row r="4734" s="2" customFormat="1" ht="15.75"/>
    <row r="4735" s="2" customFormat="1" ht="15.75"/>
    <row r="4736" s="2" customFormat="1" ht="15.75"/>
    <row r="4737" s="2" customFormat="1" ht="15.75"/>
    <row r="4738" s="2" customFormat="1" ht="15.75"/>
    <row r="4739" s="2" customFormat="1" ht="15.75"/>
    <row r="4740" s="2" customFormat="1" ht="15.75"/>
    <row r="4741" s="2" customFormat="1" ht="15.75"/>
    <row r="4742" s="2" customFormat="1" ht="15.75"/>
    <row r="4743" s="2" customFormat="1" ht="15.75"/>
    <row r="4744" s="2" customFormat="1" ht="15.75"/>
    <row r="4745" s="2" customFormat="1" ht="15.75"/>
    <row r="4746" s="2" customFormat="1" ht="15.75"/>
    <row r="4747" s="2" customFormat="1" ht="15.75"/>
    <row r="4748" s="2" customFormat="1" ht="15.75"/>
    <row r="4749" s="2" customFormat="1" ht="15.75"/>
    <row r="4750" s="2" customFormat="1" ht="15.75"/>
    <row r="4751" s="2" customFormat="1" ht="15.75"/>
    <row r="4752" s="2" customFormat="1" ht="15.75"/>
    <row r="4753" s="2" customFormat="1" ht="15.75"/>
    <row r="4754" s="2" customFormat="1" ht="15.75"/>
    <row r="4755" s="2" customFormat="1" ht="15.75"/>
    <row r="4756" s="2" customFormat="1" ht="15.75"/>
    <row r="4757" s="2" customFormat="1" ht="15.75"/>
    <row r="4758" s="2" customFormat="1" ht="15.75"/>
    <row r="4759" s="2" customFormat="1" ht="15.75"/>
    <row r="4760" s="2" customFormat="1" ht="15.75"/>
    <row r="4761" s="2" customFormat="1" ht="15.75"/>
    <row r="4762" s="2" customFormat="1" ht="15.75"/>
    <row r="4763" s="2" customFormat="1" ht="15.75"/>
    <row r="4764" s="2" customFormat="1" ht="15.75"/>
    <row r="4765" s="2" customFormat="1" ht="15.75"/>
    <row r="4766" s="2" customFormat="1" ht="15.75"/>
    <row r="4767" s="2" customFormat="1" ht="15.75"/>
    <row r="4768" s="2" customFormat="1" ht="15.75"/>
    <row r="4769" s="2" customFormat="1" ht="15.75"/>
    <row r="4770" s="2" customFormat="1" ht="15.75"/>
    <row r="4771" s="2" customFormat="1" ht="15.75"/>
    <row r="4772" s="2" customFormat="1" ht="15.75"/>
    <row r="4773" s="2" customFormat="1" ht="15.75"/>
    <row r="4774" s="2" customFormat="1" ht="15.75"/>
    <row r="4775" s="2" customFormat="1" ht="15.75"/>
    <row r="4776" s="2" customFormat="1" ht="15.75"/>
    <row r="4777" s="2" customFormat="1" ht="15.75"/>
    <row r="4778" s="2" customFormat="1" ht="15.75"/>
    <row r="4779" s="2" customFormat="1" ht="15.75"/>
    <row r="4780" s="2" customFormat="1" ht="15.75"/>
    <row r="4781" s="2" customFormat="1" ht="15.75"/>
    <row r="4782" s="2" customFormat="1" ht="15.75"/>
    <row r="4783" s="2" customFormat="1" ht="15.75"/>
    <row r="4784" s="2" customFormat="1" ht="15.75"/>
    <row r="4785" s="2" customFormat="1" ht="15.75"/>
    <row r="4786" s="2" customFormat="1" ht="15.75"/>
    <row r="4787" s="2" customFormat="1" ht="15.75"/>
    <row r="4788" s="2" customFormat="1" ht="15.75"/>
    <row r="4789" s="2" customFormat="1" ht="15.75"/>
    <row r="4790" s="2" customFormat="1" ht="15.75"/>
    <row r="4791" s="2" customFormat="1" ht="15.75"/>
    <row r="4792" s="2" customFormat="1" ht="15.75"/>
    <row r="4793" s="2" customFormat="1" ht="15.75"/>
    <row r="4794" s="2" customFormat="1" ht="15.75"/>
    <row r="4795" s="2" customFormat="1" ht="15.75"/>
    <row r="4796" s="2" customFormat="1" ht="15.75"/>
    <row r="4797" s="2" customFormat="1" ht="15.75"/>
    <row r="4798" s="2" customFormat="1" ht="15.75"/>
    <row r="4799" s="2" customFormat="1" ht="15.75"/>
    <row r="4800" s="2" customFormat="1" ht="15.75"/>
    <row r="4801" s="2" customFormat="1" ht="15.75"/>
    <row r="4802" s="2" customFormat="1" ht="15.75"/>
    <row r="4803" s="2" customFormat="1" ht="15.75"/>
    <row r="4804" s="2" customFormat="1" ht="15.75"/>
    <row r="4805" s="2" customFormat="1" ht="15.75"/>
    <row r="4806" s="2" customFormat="1" ht="15.75"/>
    <row r="4807" s="2" customFormat="1" ht="15.75"/>
    <row r="4808" s="2" customFormat="1" ht="15.75"/>
    <row r="4809" s="2" customFormat="1" ht="15.75"/>
    <row r="4810" s="2" customFormat="1" ht="15.75"/>
    <row r="4811" s="2" customFormat="1" ht="15.75"/>
    <row r="4812" s="2" customFormat="1" ht="15.75"/>
    <row r="4813" s="2" customFormat="1" ht="15.75"/>
    <row r="4814" s="2" customFormat="1" ht="15.75"/>
    <row r="4815" s="2" customFormat="1" ht="15.75"/>
    <row r="4816" s="2" customFormat="1" ht="15.75"/>
    <row r="4817" s="2" customFormat="1" ht="15.75"/>
    <row r="4818" s="2" customFormat="1" ht="15.75"/>
    <row r="4819" s="2" customFormat="1" ht="15.75"/>
    <row r="4820" s="2" customFormat="1" ht="15.75"/>
    <row r="4821" s="2" customFormat="1" ht="15.75"/>
    <row r="4822" s="2" customFormat="1" ht="15.75"/>
    <row r="4823" s="2" customFormat="1" ht="15.75"/>
    <row r="4824" s="2" customFormat="1" ht="15.75"/>
    <row r="4825" s="2" customFormat="1" ht="15.75"/>
    <row r="4826" s="2" customFormat="1" ht="15.75"/>
    <row r="4827" s="2" customFormat="1" ht="15.75"/>
    <row r="4828" s="2" customFormat="1" ht="15.75"/>
    <row r="4829" s="2" customFormat="1" ht="15.75"/>
    <row r="4830" s="2" customFormat="1" ht="15.75"/>
    <row r="4831" s="2" customFormat="1" ht="15.75"/>
    <row r="4832" s="2" customFormat="1" ht="15.75"/>
    <row r="4833" s="2" customFormat="1" ht="15.75"/>
    <row r="4834" s="2" customFormat="1" ht="15.75"/>
    <row r="4835" s="2" customFormat="1" ht="15.75"/>
    <row r="4836" s="2" customFormat="1" ht="15.75"/>
    <row r="4837" s="2" customFormat="1" ht="15.75"/>
    <row r="4838" s="2" customFormat="1" ht="15.75"/>
    <row r="4839" s="2" customFormat="1" ht="15.75"/>
    <row r="4840" s="2" customFormat="1" ht="15.75"/>
    <row r="4841" s="2" customFormat="1" ht="15.75"/>
    <row r="4842" s="2" customFormat="1" ht="15.75"/>
    <row r="4843" s="2" customFormat="1" ht="15.75"/>
    <row r="4844" s="2" customFormat="1" ht="15.75"/>
    <row r="4845" s="2" customFormat="1" ht="15.75"/>
    <row r="4846" s="2" customFormat="1" ht="15.75"/>
    <row r="4847" s="2" customFormat="1" ht="15.75"/>
    <row r="4848" s="2" customFormat="1" ht="15.75"/>
    <row r="4849" s="2" customFormat="1" ht="15.75"/>
    <row r="4850" s="2" customFormat="1" ht="15.75"/>
    <row r="4851" s="2" customFormat="1" ht="15.75"/>
    <row r="4852" s="2" customFormat="1" ht="15.75"/>
    <row r="4853" s="2" customFormat="1" ht="15.75"/>
    <row r="4854" s="2" customFormat="1" ht="15.75"/>
    <row r="4855" s="2" customFormat="1" ht="15.75"/>
    <row r="4856" s="2" customFormat="1" ht="15.75"/>
    <row r="4857" s="2" customFormat="1" ht="15.75"/>
    <row r="4858" s="2" customFormat="1" ht="15.75"/>
    <row r="4859" s="2" customFormat="1" ht="15.75"/>
    <row r="4860" s="2" customFormat="1" ht="15.75"/>
    <row r="4861" s="2" customFormat="1" ht="15.75"/>
    <row r="4862" s="2" customFormat="1" ht="15.75"/>
    <row r="4863" s="2" customFormat="1" ht="15.75"/>
    <row r="4864" s="2" customFormat="1" ht="15.75"/>
    <row r="4865" s="2" customFormat="1" ht="15.75"/>
    <row r="4866" s="2" customFormat="1" ht="15.75"/>
    <row r="4867" s="2" customFormat="1" ht="15.75"/>
    <row r="4868" s="2" customFormat="1" ht="15.75"/>
    <row r="4869" s="2" customFormat="1" ht="15.75"/>
    <row r="4870" s="2" customFormat="1" ht="15.75"/>
    <row r="4871" s="2" customFormat="1" ht="15.75"/>
    <row r="4872" s="2" customFormat="1" ht="15.75"/>
    <row r="4873" s="2" customFormat="1" ht="15.75"/>
    <row r="4874" s="2" customFormat="1" ht="15.75"/>
    <row r="4875" s="2" customFormat="1" ht="15.75"/>
    <row r="4876" s="2" customFormat="1" ht="15.75"/>
    <row r="4877" s="2" customFormat="1" ht="15.75"/>
    <row r="4878" s="2" customFormat="1" ht="15.75"/>
    <row r="4879" s="2" customFormat="1" ht="15.75"/>
    <row r="4880" s="2" customFormat="1" ht="15.75"/>
    <row r="4881" s="2" customFormat="1" ht="15.75"/>
    <row r="4882" s="2" customFormat="1" ht="15.75"/>
    <row r="4883" s="2" customFormat="1" ht="15.75"/>
    <row r="4884" s="2" customFormat="1" ht="15.75"/>
    <row r="4885" s="2" customFormat="1" ht="15.75"/>
    <row r="4886" s="2" customFormat="1" ht="15.75"/>
    <row r="4887" s="2" customFormat="1" ht="15.75"/>
    <row r="4888" s="2" customFormat="1" ht="15.75"/>
    <row r="4889" s="2" customFormat="1" ht="15.75"/>
    <row r="4890" s="2" customFormat="1" ht="15.75"/>
    <row r="4891" s="2" customFormat="1" ht="15.75"/>
    <row r="4892" s="2" customFormat="1" ht="15.75"/>
    <row r="4893" s="2" customFormat="1" ht="15.75"/>
    <row r="4894" s="2" customFormat="1" ht="15.75"/>
    <row r="4895" s="2" customFormat="1" ht="15.75"/>
    <row r="4896" s="2" customFormat="1" ht="15.75"/>
    <row r="4897" s="2" customFormat="1" ht="15.75"/>
    <row r="4898" s="2" customFormat="1" ht="15.75"/>
    <row r="4899" s="2" customFormat="1" ht="15.75"/>
    <row r="4900" s="2" customFormat="1" ht="15.75"/>
    <row r="4901" s="2" customFormat="1" ht="15.75"/>
    <row r="4902" s="2" customFormat="1" ht="15.75"/>
    <row r="4903" s="2" customFormat="1" ht="15.75"/>
    <row r="4904" s="2" customFormat="1" ht="15.75"/>
    <row r="4905" s="2" customFormat="1" ht="15.75"/>
    <row r="4906" s="2" customFormat="1" ht="15.75"/>
    <row r="4907" s="2" customFormat="1" ht="15.75"/>
    <row r="4908" s="2" customFormat="1" ht="15.75"/>
    <row r="4909" s="2" customFormat="1" ht="15.75"/>
    <row r="4910" s="2" customFormat="1" ht="15.75"/>
    <row r="4911" s="2" customFormat="1" ht="15.75"/>
    <row r="4912" s="2" customFormat="1" ht="15.75"/>
    <row r="4913" s="2" customFormat="1" ht="15.75"/>
    <row r="4914" s="2" customFormat="1" ht="15.75"/>
    <row r="4915" s="2" customFormat="1" ht="15.75"/>
    <row r="4916" s="2" customFormat="1" ht="15.75"/>
    <row r="4917" s="2" customFormat="1" ht="15.75"/>
    <row r="4918" s="2" customFormat="1" ht="15.75"/>
    <row r="4919" s="2" customFormat="1" ht="15.75"/>
    <row r="4920" s="2" customFormat="1" ht="15.75"/>
    <row r="4921" s="2" customFormat="1" ht="15.75"/>
    <row r="4922" s="2" customFormat="1" ht="15.75"/>
    <row r="4923" s="2" customFormat="1" ht="15.75"/>
    <row r="4924" s="2" customFormat="1" ht="15.75"/>
    <row r="4925" s="2" customFormat="1" ht="15.75"/>
    <row r="4926" s="2" customFormat="1" ht="15.75"/>
    <row r="4927" s="2" customFormat="1" ht="15.75"/>
    <row r="4928" s="2" customFormat="1" ht="15.75"/>
    <row r="4929" s="2" customFormat="1" ht="15.75"/>
    <row r="4930" s="2" customFormat="1" ht="15.75"/>
    <row r="4931" s="2" customFormat="1" ht="15.75"/>
    <row r="4932" s="2" customFormat="1" ht="15.75"/>
    <row r="4933" s="2" customFormat="1" ht="15.75"/>
    <row r="4934" s="2" customFormat="1" ht="15.75"/>
    <row r="4935" s="2" customFormat="1" ht="15.75"/>
    <row r="4936" s="2" customFormat="1" ht="15.75"/>
    <row r="4937" s="2" customFormat="1" ht="15.75"/>
    <row r="4938" s="2" customFormat="1" ht="15.75"/>
    <row r="4939" s="2" customFormat="1" ht="15.75"/>
    <row r="4940" s="2" customFormat="1" ht="15.75"/>
    <row r="4941" s="2" customFormat="1" ht="15.75"/>
    <row r="4942" s="2" customFormat="1" ht="15.75"/>
    <row r="4943" s="2" customFormat="1" ht="15.75"/>
    <row r="4944" s="2" customFormat="1" ht="15.75"/>
    <row r="4945" s="2" customFormat="1" ht="15.75"/>
    <row r="4946" s="2" customFormat="1" ht="15.75"/>
    <row r="4947" s="2" customFormat="1" ht="15.75"/>
    <row r="4948" s="2" customFormat="1" ht="15.75"/>
    <row r="4949" s="2" customFormat="1" ht="15.75"/>
    <row r="4950" s="2" customFormat="1" ht="15.75"/>
    <row r="4951" s="2" customFormat="1" ht="15.75"/>
    <row r="4952" s="2" customFormat="1" ht="15.75"/>
    <row r="4953" s="2" customFormat="1" ht="15.75"/>
    <row r="4954" s="2" customFormat="1" ht="15.75"/>
    <row r="4955" s="2" customFormat="1" ht="15.75"/>
    <row r="4956" s="2" customFormat="1" ht="15.75"/>
    <row r="4957" s="2" customFormat="1" ht="15.75"/>
    <row r="4958" s="2" customFormat="1" ht="15.75"/>
    <row r="4959" s="2" customFormat="1" ht="15.75"/>
    <row r="4960" s="2" customFormat="1" ht="15.75"/>
    <row r="4961" s="2" customFormat="1" ht="15.75"/>
    <row r="4962" s="2" customFormat="1" ht="15.75"/>
    <row r="4963" s="2" customFormat="1" ht="15.75"/>
    <row r="4964" s="2" customFormat="1" ht="15.75"/>
    <row r="4965" s="2" customFormat="1" ht="15.75"/>
    <row r="4966" s="2" customFormat="1" ht="15.75"/>
    <row r="4967" s="2" customFormat="1" ht="15.75"/>
    <row r="4968" s="2" customFormat="1" ht="15.75"/>
    <row r="4969" s="2" customFormat="1" ht="15.75"/>
    <row r="4970" s="2" customFormat="1" ht="15.75"/>
    <row r="4971" s="2" customFormat="1" ht="15.75"/>
    <row r="4972" s="2" customFormat="1" ht="15.75"/>
    <row r="4973" s="2" customFormat="1" ht="15.75"/>
    <row r="4974" s="2" customFormat="1" ht="15.75"/>
    <row r="4975" s="2" customFormat="1" ht="15.75"/>
    <row r="4976" s="2" customFormat="1" ht="15.75"/>
    <row r="4977" s="2" customFormat="1" ht="15.75"/>
    <row r="4978" s="2" customFormat="1" ht="15.75"/>
    <row r="4979" s="2" customFormat="1" ht="15.75"/>
    <row r="4980" s="2" customFormat="1" ht="15.75"/>
    <row r="4981" s="2" customFormat="1" ht="15.75"/>
    <row r="4982" s="2" customFormat="1" ht="15.75"/>
    <row r="4983" s="2" customFormat="1" ht="15.75"/>
    <row r="4984" s="2" customFormat="1" ht="15.75"/>
    <row r="4985" s="2" customFormat="1" ht="15.75"/>
    <row r="4986" s="2" customFormat="1" ht="15.75"/>
    <row r="4987" s="2" customFormat="1" ht="15.75"/>
    <row r="4988" s="2" customFormat="1" ht="15.75"/>
    <row r="4989" s="2" customFormat="1" ht="15.75"/>
    <row r="4990" s="2" customFormat="1" ht="15.75"/>
    <row r="4991" s="2" customFormat="1" ht="15.75"/>
    <row r="4992" s="2" customFormat="1" ht="15.75"/>
    <row r="4993" s="2" customFormat="1" ht="15.75"/>
    <row r="4994" s="2" customFormat="1" ht="15.75"/>
    <row r="4995" s="2" customFormat="1" ht="15.75"/>
    <row r="4996" s="2" customFormat="1" ht="15.75"/>
    <row r="4997" s="2" customFormat="1" ht="15.75"/>
    <row r="4998" s="2" customFormat="1" ht="15.75"/>
    <row r="4999" s="2" customFormat="1" ht="15.75"/>
    <row r="5000" s="2" customFormat="1" ht="15.75"/>
    <row r="5001" s="2" customFormat="1" ht="15.75"/>
    <row r="5002" s="2" customFormat="1" ht="15.75"/>
    <row r="5003" s="2" customFormat="1" ht="15.75"/>
    <row r="5004" s="2" customFormat="1" ht="15.75"/>
    <row r="5005" s="2" customFormat="1" ht="15.75"/>
    <row r="5006" s="2" customFormat="1" ht="15.75"/>
    <row r="5007" s="2" customFormat="1" ht="15.75"/>
    <row r="5008" s="2" customFormat="1" ht="15.75"/>
    <row r="5009" s="2" customFormat="1" ht="15.75"/>
    <row r="5010" s="2" customFormat="1" ht="15.75"/>
    <row r="5011" s="2" customFormat="1" ht="15.75"/>
    <row r="5012" s="2" customFormat="1" ht="15.75"/>
    <row r="5013" s="2" customFormat="1" ht="15.75"/>
    <row r="5014" s="2" customFormat="1" ht="15.75"/>
    <row r="5015" s="2" customFormat="1" ht="15.75"/>
    <row r="5016" s="2" customFormat="1" ht="15.75"/>
    <row r="5017" s="2" customFormat="1" ht="15.75"/>
    <row r="5018" s="2" customFormat="1" ht="15.75"/>
    <row r="5019" s="2" customFormat="1" ht="15.75"/>
    <row r="5020" s="2" customFormat="1" ht="15.75"/>
    <row r="5021" s="2" customFormat="1" ht="15.75"/>
    <row r="5022" s="2" customFormat="1" ht="15.75"/>
    <row r="5023" s="2" customFormat="1" ht="15.75"/>
    <row r="5024" s="2" customFormat="1" ht="15.75"/>
    <row r="5025" s="2" customFormat="1" ht="15.75"/>
    <row r="5026" s="2" customFormat="1" ht="15.75"/>
    <row r="5027" s="2" customFormat="1" ht="15.75"/>
    <row r="5028" s="2" customFormat="1" ht="15.75"/>
    <row r="5029" s="2" customFormat="1" ht="15.75"/>
    <row r="5030" s="2" customFormat="1" ht="15.75"/>
    <row r="5031" s="2" customFormat="1" ht="15.75"/>
    <row r="5032" s="2" customFormat="1" ht="15.75"/>
    <row r="5033" s="2" customFormat="1" ht="15.75"/>
    <row r="5034" s="2" customFormat="1" ht="15.75"/>
    <row r="5035" s="2" customFormat="1" ht="15.75"/>
    <row r="5036" s="2" customFormat="1" ht="15.75"/>
    <row r="5037" s="2" customFormat="1" ht="15.75"/>
    <row r="5038" s="2" customFormat="1" ht="15.75"/>
    <row r="5039" s="2" customFormat="1" ht="15.75"/>
    <row r="5040" s="2" customFormat="1" ht="15.75"/>
    <row r="5041" s="2" customFormat="1" ht="15.75"/>
    <row r="5042" s="2" customFormat="1" ht="15.75"/>
    <row r="5043" s="2" customFormat="1" ht="15.75"/>
    <row r="5044" s="2" customFormat="1" ht="15.75"/>
    <row r="5045" s="2" customFormat="1" ht="15.75"/>
    <row r="5046" s="2" customFormat="1" ht="15.75"/>
    <row r="5047" s="2" customFormat="1" ht="15.75"/>
    <row r="5048" s="2" customFormat="1" ht="15.75"/>
    <row r="5049" s="2" customFormat="1" ht="15.75"/>
    <row r="5050" s="2" customFormat="1" ht="15.75"/>
    <row r="5051" s="2" customFormat="1" ht="15.75"/>
    <row r="5052" s="2" customFormat="1" ht="15.75"/>
    <row r="5053" s="2" customFormat="1" ht="15.75"/>
    <row r="5054" s="2" customFormat="1" ht="15.75"/>
    <row r="5055" s="2" customFormat="1" ht="15.75"/>
    <row r="5056" s="2" customFormat="1" ht="15.75"/>
    <row r="5057" s="2" customFormat="1" ht="15.75"/>
    <row r="5058" s="2" customFormat="1" ht="15.75"/>
    <row r="5059" s="2" customFormat="1" ht="15.75"/>
    <row r="5060" s="2" customFormat="1" ht="15.75"/>
    <row r="5061" s="2" customFormat="1" ht="15.75"/>
    <row r="5062" s="2" customFormat="1" ht="15.75"/>
    <row r="5063" s="2" customFormat="1" ht="15.75"/>
    <row r="5064" s="2" customFormat="1" ht="15.75"/>
    <row r="5065" s="2" customFormat="1" ht="15.75"/>
    <row r="5066" s="2" customFormat="1" ht="15.75"/>
    <row r="5067" s="2" customFormat="1" ht="15.75"/>
    <row r="5068" s="2" customFormat="1" ht="15.75"/>
    <row r="5069" s="2" customFormat="1" ht="15.75"/>
    <row r="5070" s="2" customFormat="1" ht="15.75"/>
    <row r="5071" s="2" customFormat="1" ht="15.75"/>
    <row r="5072" s="2" customFormat="1" ht="15.75"/>
    <row r="5073" s="2" customFormat="1" ht="15.75"/>
    <row r="5074" s="2" customFormat="1" ht="15.75"/>
    <row r="5075" s="2" customFormat="1" ht="15.75"/>
    <row r="5076" s="2" customFormat="1" ht="15.75"/>
    <row r="5077" s="2" customFormat="1" ht="15.75"/>
    <row r="5078" s="2" customFormat="1" ht="15.75"/>
    <row r="5079" s="2" customFormat="1" ht="15.75"/>
    <row r="5080" s="2" customFormat="1" ht="15.75"/>
    <row r="5081" s="2" customFormat="1" ht="15.75"/>
    <row r="5082" s="2" customFormat="1" ht="15.75"/>
    <row r="5083" s="2" customFormat="1" ht="15.75"/>
    <row r="5084" s="2" customFormat="1" ht="15.75"/>
    <row r="5085" s="2" customFormat="1" ht="15.75"/>
    <row r="5086" s="2" customFormat="1" ht="15.75"/>
    <row r="5087" s="2" customFormat="1" ht="15.75"/>
    <row r="5088" s="2" customFormat="1" ht="15.75"/>
    <row r="5089" s="2" customFormat="1" ht="15.75"/>
    <row r="5090" s="2" customFormat="1" ht="15.75"/>
    <row r="5091" s="2" customFormat="1" ht="15.75"/>
    <row r="5092" s="2" customFormat="1" ht="15.75"/>
    <row r="5093" s="2" customFormat="1" ht="15.75"/>
    <row r="5094" s="2" customFormat="1" ht="15.75"/>
    <row r="5095" s="2" customFormat="1" ht="15.75"/>
    <row r="5096" s="2" customFormat="1" ht="15.75"/>
    <row r="5097" s="2" customFormat="1" ht="15.75"/>
    <row r="5098" s="2" customFormat="1" ht="15.75"/>
    <row r="5099" s="2" customFormat="1" ht="15.75"/>
    <row r="5100" s="2" customFormat="1" ht="15.75"/>
    <row r="5101" s="2" customFormat="1" ht="15.75"/>
    <row r="5102" s="2" customFormat="1" ht="15.75"/>
    <row r="5103" s="2" customFormat="1" ht="15.75"/>
    <row r="5104" s="2" customFormat="1" ht="15.75"/>
    <row r="5105" s="2" customFormat="1" ht="15.75"/>
    <row r="5106" s="2" customFormat="1" ht="15.75"/>
    <row r="5107" s="2" customFormat="1" ht="15.75"/>
    <row r="5108" s="2" customFormat="1" ht="15.75"/>
    <row r="5109" s="2" customFormat="1" ht="15.75"/>
    <row r="5110" s="2" customFormat="1" ht="15.75"/>
    <row r="5111" s="2" customFormat="1" ht="15.75"/>
    <row r="5112" s="2" customFormat="1" ht="15.75"/>
    <row r="5113" s="2" customFormat="1" ht="15.75"/>
    <row r="5114" s="2" customFormat="1" ht="15.75"/>
    <row r="5115" s="2" customFormat="1" ht="15.75"/>
    <row r="5116" s="2" customFormat="1" ht="15.75"/>
    <row r="5117" s="2" customFormat="1" ht="15.75"/>
    <row r="5118" s="2" customFormat="1" ht="15.75"/>
    <row r="5119" s="2" customFormat="1" ht="15.75"/>
    <row r="5120" s="2" customFormat="1" ht="15.75"/>
    <row r="5121" s="2" customFormat="1" ht="15.75"/>
    <row r="5122" s="2" customFormat="1" ht="15.75"/>
    <row r="5123" s="2" customFormat="1" ht="15.75"/>
    <row r="5124" s="2" customFormat="1" ht="15.75"/>
    <row r="5125" s="2" customFormat="1" ht="15.75"/>
    <row r="5126" s="2" customFormat="1" ht="15.75"/>
    <row r="5127" s="2" customFormat="1" ht="15.75"/>
    <row r="5128" s="2" customFormat="1" ht="15.75"/>
    <row r="5129" s="2" customFormat="1" ht="15.75"/>
    <row r="5130" s="2" customFormat="1" ht="15.75"/>
    <row r="5131" s="2" customFormat="1" ht="15.75"/>
    <row r="5132" s="2" customFormat="1" ht="15.75"/>
    <row r="5133" s="2" customFormat="1" ht="15.75"/>
    <row r="5134" s="2" customFormat="1" ht="15.75"/>
    <row r="5135" s="2" customFormat="1" ht="15.75"/>
    <row r="5136" s="2" customFormat="1" ht="15.75"/>
    <row r="5137" s="2" customFormat="1" ht="15.75"/>
    <row r="5138" s="2" customFormat="1" ht="15.75"/>
    <row r="5139" s="2" customFormat="1" ht="15.75"/>
    <row r="5140" s="2" customFormat="1" ht="15.75"/>
    <row r="5141" s="2" customFormat="1" ht="15.75"/>
    <row r="5142" s="2" customFormat="1" ht="15.75"/>
    <row r="5143" s="2" customFormat="1" ht="15.75"/>
    <row r="5144" s="2" customFormat="1" ht="15.75"/>
    <row r="5145" s="2" customFormat="1" ht="15.75"/>
    <row r="5146" s="2" customFormat="1" ht="15.75"/>
    <row r="5147" s="2" customFormat="1" ht="15.75"/>
    <row r="5148" s="2" customFormat="1" ht="15.75"/>
    <row r="5149" s="2" customFormat="1" ht="15.75"/>
    <row r="5150" s="2" customFormat="1" ht="15.75"/>
    <row r="5151" s="2" customFormat="1" ht="15.75"/>
    <row r="5152" s="2" customFormat="1" ht="15.75"/>
    <row r="5153" s="2" customFormat="1" ht="15.75"/>
    <row r="5154" s="2" customFormat="1" ht="15.75"/>
    <row r="5155" s="2" customFormat="1" ht="15.75"/>
    <row r="5156" s="2" customFormat="1" ht="15.75"/>
    <row r="5157" s="2" customFormat="1" ht="15.75"/>
    <row r="5158" s="2" customFormat="1" ht="15.75"/>
    <row r="5159" s="2" customFormat="1" ht="15.75"/>
    <row r="5160" s="2" customFormat="1" ht="15.75"/>
    <row r="5161" s="2" customFormat="1" ht="15.75"/>
    <row r="5162" s="2" customFormat="1" ht="15.75"/>
    <row r="5163" s="2" customFormat="1" ht="15.75"/>
    <row r="5164" s="2" customFormat="1" ht="15.75"/>
    <row r="5165" s="2" customFormat="1" ht="15.75"/>
    <row r="5166" s="2" customFormat="1" ht="15.75"/>
    <row r="5167" s="2" customFormat="1" ht="15.75"/>
    <row r="5168" s="2" customFormat="1" ht="15.75"/>
    <row r="5169" s="2" customFormat="1" ht="15.75"/>
    <row r="5170" s="2" customFormat="1" ht="15.75"/>
    <row r="5171" s="2" customFormat="1" ht="15.75"/>
    <row r="5172" s="2" customFormat="1" ht="15.75"/>
    <row r="5173" s="2" customFormat="1" ht="15.75"/>
    <row r="5174" s="2" customFormat="1" ht="15.75"/>
    <row r="5175" s="2" customFormat="1" ht="15.75"/>
    <row r="5176" s="2" customFormat="1" ht="15.75"/>
    <row r="5177" s="2" customFormat="1" ht="15.75"/>
    <row r="5178" s="2" customFormat="1" ht="15.75"/>
    <row r="5179" s="2" customFormat="1" ht="15.75"/>
    <row r="5180" s="2" customFormat="1" ht="15.75"/>
    <row r="5181" s="2" customFormat="1" ht="15.75"/>
    <row r="5182" s="2" customFormat="1" ht="15.75"/>
    <row r="5183" s="2" customFormat="1" ht="15.75"/>
    <row r="5184" s="2" customFormat="1" ht="15.75"/>
    <row r="5185" s="2" customFormat="1" ht="15.75"/>
    <row r="5186" s="2" customFormat="1" ht="15.75"/>
    <row r="5187" s="2" customFormat="1" ht="15.75"/>
    <row r="5188" s="2" customFormat="1" ht="15.75"/>
    <row r="5189" s="2" customFormat="1" ht="15.75"/>
    <row r="5190" s="2" customFormat="1" ht="15.75"/>
    <row r="5191" s="2" customFormat="1" ht="15.75"/>
    <row r="5192" s="2" customFormat="1" ht="15.75"/>
    <row r="5193" s="2" customFormat="1" ht="15.75"/>
    <row r="5194" s="2" customFormat="1" ht="15.75"/>
    <row r="5195" s="2" customFormat="1" ht="15.75"/>
    <row r="5196" s="2" customFormat="1" ht="15.75"/>
    <row r="5197" s="2" customFormat="1" ht="15.75"/>
    <row r="5198" s="2" customFormat="1" ht="15.75"/>
    <row r="5199" s="2" customFormat="1" ht="15.75"/>
    <row r="5200" s="2" customFormat="1" ht="15.75"/>
    <row r="5201" s="2" customFormat="1" ht="15.75"/>
    <row r="5202" s="2" customFormat="1" ht="15.75"/>
    <row r="5203" s="2" customFormat="1" ht="15.75"/>
    <row r="5204" s="2" customFormat="1" ht="15.75"/>
    <row r="5205" s="2" customFormat="1" ht="15.75"/>
    <row r="5206" s="2" customFormat="1" ht="15.75"/>
    <row r="5207" s="2" customFormat="1" ht="15.75"/>
    <row r="5208" s="2" customFormat="1" ht="15.75"/>
    <row r="5209" s="2" customFormat="1" ht="15.75"/>
    <row r="5210" s="2" customFormat="1" ht="15.75"/>
    <row r="5211" s="2" customFormat="1" ht="15.75"/>
    <row r="5212" s="2" customFormat="1" ht="15.75"/>
    <row r="5213" s="2" customFormat="1" ht="15.75"/>
    <row r="5214" s="2" customFormat="1" ht="15.75"/>
    <row r="5215" s="2" customFormat="1" ht="15.75"/>
    <row r="5216" s="2" customFormat="1" ht="15.75"/>
    <row r="5217" s="2" customFormat="1" ht="15.75"/>
    <row r="5218" s="2" customFormat="1" ht="15.75"/>
    <row r="5219" s="2" customFormat="1" ht="15.75"/>
    <row r="5220" s="2" customFormat="1" ht="15.75"/>
    <row r="5221" s="2" customFormat="1" ht="15.75"/>
    <row r="5222" s="2" customFormat="1" ht="15.75"/>
    <row r="5223" s="2" customFormat="1" ht="15.75"/>
    <row r="5224" s="2" customFormat="1" ht="15.75"/>
    <row r="5225" s="2" customFormat="1" ht="15.75"/>
    <row r="5226" s="2" customFormat="1" ht="15.75"/>
    <row r="5227" s="2" customFormat="1" ht="15.75"/>
    <row r="5228" s="2" customFormat="1" ht="15.75"/>
    <row r="5229" s="2" customFormat="1" ht="15.75"/>
    <row r="5230" s="2" customFormat="1" ht="15.75"/>
    <row r="5231" s="2" customFormat="1" ht="15.75"/>
    <row r="5232" s="2" customFormat="1" ht="15.75"/>
    <row r="5233" s="2" customFormat="1" ht="15.75"/>
    <row r="5234" s="2" customFormat="1" ht="15.75"/>
    <row r="5235" s="2" customFormat="1" ht="15.75"/>
    <row r="5236" s="2" customFormat="1" ht="15.75"/>
    <row r="5237" s="2" customFormat="1" ht="15.75"/>
    <row r="5238" s="2" customFormat="1" ht="15.75"/>
    <row r="5239" s="2" customFormat="1" ht="15.75"/>
    <row r="5240" s="2" customFormat="1" ht="15.75"/>
    <row r="5241" s="2" customFormat="1" ht="15.75"/>
    <row r="5242" s="2" customFormat="1" ht="15.75"/>
    <row r="5243" s="2" customFormat="1" ht="15.75"/>
    <row r="5244" s="2" customFormat="1" ht="15.75"/>
    <row r="5245" s="2" customFormat="1" ht="15.75"/>
    <row r="5246" s="2" customFormat="1" ht="15.75"/>
  </sheetData>
  <sheetProtection password="C512" sheet="1" objects="1" scenarios="1" selectLockedCells="1"/>
  <mergeCells count="3">
    <mergeCell ref="A1:B1"/>
    <mergeCell ref="A2:B2"/>
    <mergeCell ref="A3:B3"/>
  </mergeCells>
  <printOptions horizontalCentered="1"/>
  <pageMargins left="0.5905511811023623" right="0.5905511811023623" top="1.1811023622047245" bottom="0.5905511811023623" header="0.5118110236220472" footer="0.3937007874015748"/>
  <pageSetup fitToHeight="22" fitToWidth="1" horizontalDpi="300" verticalDpi="300" orientation="portrait" paperSize="9" r:id="rId1"/>
  <headerFooter alignWithMargins="0">
    <oddFooter>&amp;CStránka &amp;P z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85"/>
  <sheetViews>
    <sheetView view="pageBreakPreview" zoomScaleSheetLayoutView="100" workbookViewId="0" topLeftCell="A35">
      <selection activeCell="E48" sqref="E48"/>
    </sheetView>
  </sheetViews>
  <sheetFormatPr defaultColWidth="10.296875" defaultRowHeight="15"/>
  <cols>
    <col min="1" max="1" width="8.09765625" style="147" customWidth="1"/>
    <col min="2" max="2" width="71.8984375" style="76" customWidth="1"/>
    <col min="3" max="3" width="8.59765625" style="76" customWidth="1"/>
    <col min="4" max="4" width="6.3984375" style="76" customWidth="1"/>
    <col min="5" max="6" width="20.59765625" style="76" customWidth="1"/>
    <col min="7" max="16384" width="10.19921875" style="76" customWidth="1"/>
  </cols>
  <sheetData>
    <row r="1" spans="1:6" ht="66.75" customHeight="1">
      <c r="A1" s="209" t="s">
        <v>153</v>
      </c>
      <c r="B1" s="209"/>
      <c r="C1" s="209"/>
      <c r="D1" s="209"/>
      <c r="E1" s="209"/>
      <c r="F1" s="209"/>
    </row>
    <row r="2" spans="1:6" ht="19.5" customHeight="1">
      <c r="A2" s="210" t="s">
        <v>29</v>
      </c>
      <c r="B2" s="211"/>
      <c r="C2" s="211"/>
      <c r="D2" s="211"/>
      <c r="E2" s="211"/>
      <c r="F2" s="211"/>
    </row>
    <row r="3" spans="1:6" ht="19.5" customHeight="1" thickBot="1">
      <c r="A3" s="212" t="s">
        <v>6</v>
      </c>
      <c r="B3" s="213"/>
      <c r="C3" s="213"/>
      <c r="D3" s="213"/>
      <c r="E3" s="213"/>
      <c r="F3" s="213"/>
    </row>
    <row r="4" spans="1:6" s="83" customFormat="1" ht="48" customHeight="1" thickBot="1">
      <c r="A4" s="77" t="s">
        <v>9</v>
      </c>
      <c r="B4" s="78" t="s">
        <v>0</v>
      </c>
      <c r="C4" s="79" t="s">
        <v>1</v>
      </c>
      <c r="D4" s="80" t="s">
        <v>10</v>
      </c>
      <c r="E4" s="81" t="s">
        <v>7</v>
      </c>
      <c r="F4" s="82" t="s">
        <v>8</v>
      </c>
    </row>
    <row r="5" spans="1:6" ht="84.75" customHeight="1">
      <c r="A5" s="84"/>
      <c r="B5" s="85" t="s">
        <v>13</v>
      </c>
      <c r="C5" s="86"/>
      <c r="D5" s="86"/>
      <c r="E5" s="87"/>
      <c r="F5" s="88"/>
    </row>
    <row r="6" spans="1:6" ht="19.5" customHeight="1">
      <c r="A6" s="84"/>
      <c r="B6" s="85"/>
      <c r="C6" s="89"/>
      <c r="D6" s="89"/>
      <c r="E6" s="87"/>
      <c r="F6" s="88"/>
    </row>
    <row r="7" spans="1:6" ht="42" customHeight="1">
      <c r="A7" s="84"/>
      <c r="B7" s="90" t="s">
        <v>30</v>
      </c>
      <c r="C7" s="89"/>
      <c r="D7" s="89"/>
      <c r="E7" s="87"/>
      <c r="F7" s="88"/>
    </row>
    <row r="8" spans="1:6" ht="19.5" customHeight="1">
      <c r="A8" s="84"/>
      <c r="B8" s="85"/>
      <c r="C8" s="89"/>
      <c r="D8" s="89"/>
      <c r="E8" s="87"/>
      <c r="F8" s="88"/>
    </row>
    <row r="9" spans="1:6" ht="19.5" customHeight="1">
      <c r="A9" s="84"/>
      <c r="B9" s="91" t="s">
        <v>40</v>
      </c>
      <c r="C9" s="89"/>
      <c r="D9" s="89"/>
      <c r="E9" s="87"/>
      <c r="F9" s="88"/>
    </row>
    <row r="10" spans="1:6" ht="19.5" customHeight="1">
      <c r="A10" s="84"/>
      <c r="B10" s="85"/>
      <c r="C10" s="89"/>
      <c r="D10" s="89"/>
      <c r="E10" s="87"/>
      <c r="F10" s="88"/>
    </row>
    <row r="11" spans="1:6" ht="106.5" customHeight="1">
      <c r="A11" s="92" t="s">
        <v>17</v>
      </c>
      <c r="B11" s="93" t="s">
        <v>48</v>
      </c>
      <c r="C11" s="94" t="s">
        <v>2</v>
      </c>
      <c r="D11" s="94">
        <v>3</v>
      </c>
      <c r="E11" s="73">
        <v>0</v>
      </c>
      <c r="F11" s="95">
        <f>D11*E11</f>
        <v>0</v>
      </c>
    </row>
    <row r="12" spans="1:12" s="100" customFormat="1" ht="19.5" customHeight="1">
      <c r="A12" s="92"/>
      <c r="B12" s="96"/>
      <c r="C12" s="97"/>
      <c r="D12" s="97"/>
      <c r="E12" s="98"/>
      <c r="F12" s="99"/>
      <c r="L12" s="76"/>
    </row>
    <row r="13" spans="1:6" s="106" customFormat="1" ht="19.5" customHeight="1">
      <c r="A13" s="101" t="s">
        <v>18</v>
      </c>
      <c r="B13" s="102" t="s">
        <v>19</v>
      </c>
      <c r="C13" s="103"/>
      <c r="D13" s="103"/>
      <c r="E13" s="104"/>
      <c r="F13" s="105"/>
    </row>
    <row r="14" spans="1:6" s="106" customFormat="1" ht="19.5" customHeight="1">
      <c r="A14" s="101"/>
      <c r="B14" s="102" t="s">
        <v>26</v>
      </c>
      <c r="C14" s="103" t="s">
        <v>2</v>
      </c>
      <c r="D14" s="103">
        <v>3</v>
      </c>
      <c r="E14" s="74">
        <v>0</v>
      </c>
      <c r="F14" s="99">
        <f>D14*E14</f>
        <v>0</v>
      </c>
    </row>
    <row r="15" spans="1:12" s="100" customFormat="1" ht="19.5" customHeight="1">
      <c r="A15" s="92"/>
      <c r="B15" s="96"/>
      <c r="C15" s="97"/>
      <c r="D15" s="97"/>
      <c r="E15" s="98"/>
      <c r="F15" s="99"/>
      <c r="L15" s="76"/>
    </row>
    <row r="16" spans="1:6" s="100" customFormat="1" ht="18.75" customHeight="1">
      <c r="A16" s="92"/>
      <c r="B16" s="96" t="s">
        <v>56</v>
      </c>
      <c r="C16" s="97" t="s">
        <v>16</v>
      </c>
      <c r="D16" s="97">
        <v>34</v>
      </c>
      <c r="E16" s="74">
        <v>0</v>
      </c>
      <c r="F16" s="99">
        <f>D16*E16</f>
        <v>0</v>
      </c>
    </row>
    <row r="17" spans="1:6" s="100" customFormat="1" ht="18" customHeight="1">
      <c r="A17" s="92"/>
      <c r="B17" s="96"/>
      <c r="C17" s="97"/>
      <c r="D17" s="97"/>
      <c r="E17" s="98"/>
      <c r="F17" s="99"/>
    </row>
    <row r="18" spans="1:12" s="100" customFormat="1" ht="19.5" customHeight="1">
      <c r="A18" s="92"/>
      <c r="B18" s="96" t="s">
        <v>57</v>
      </c>
      <c r="C18" s="97" t="s">
        <v>2</v>
      </c>
      <c r="D18" s="97">
        <v>8</v>
      </c>
      <c r="E18" s="74">
        <v>0</v>
      </c>
      <c r="F18" s="99">
        <f>D18*E18</f>
        <v>0</v>
      </c>
      <c r="L18" s="76"/>
    </row>
    <row r="19" spans="1:12" s="100" customFormat="1" ht="19.5" customHeight="1">
      <c r="A19" s="92"/>
      <c r="B19" s="96"/>
      <c r="C19" s="97"/>
      <c r="D19" s="97"/>
      <c r="E19" s="98"/>
      <c r="F19" s="99"/>
      <c r="L19" s="76"/>
    </row>
    <row r="20" spans="1:12" s="100" customFormat="1" ht="19.5" customHeight="1">
      <c r="A20" s="92"/>
      <c r="B20" s="96" t="s">
        <v>61</v>
      </c>
      <c r="C20" s="97" t="s">
        <v>2</v>
      </c>
      <c r="D20" s="97">
        <v>1</v>
      </c>
      <c r="E20" s="74">
        <v>0</v>
      </c>
      <c r="F20" s="99">
        <f>D20*E20</f>
        <v>0</v>
      </c>
      <c r="L20" s="76"/>
    </row>
    <row r="21" spans="1:12" s="100" customFormat="1" ht="19.5" customHeight="1">
      <c r="A21" s="92"/>
      <c r="B21" s="96"/>
      <c r="C21" s="97"/>
      <c r="D21" s="97"/>
      <c r="E21" s="98"/>
      <c r="F21" s="99"/>
      <c r="L21" s="76"/>
    </row>
    <row r="22" spans="1:12" s="100" customFormat="1" ht="19.5" customHeight="1">
      <c r="A22" s="92"/>
      <c r="B22" s="96" t="s">
        <v>58</v>
      </c>
      <c r="C22" s="97" t="s">
        <v>2</v>
      </c>
      <c r="D22" s="97">
        <v>1</v>
      </c>
      <c r="E22" s="74">
        <v>0</v>
      </c>
      <c r="F22" s="99">
        <f>D22*E22</f>
        <v>0</v>
      </c>
      <c r="L22" s="76"/>
    </row>
    <row r="23" spans="1:12" s="100" customFormat="1" ht="19.5" customHeight="1">
      <c r="A23" s="92"/>
      <c r="B23" s="96"/>
      <c r="C23" s="97"/>
      <c r="D23" s="97"/>
      <c r="E23" s="98"/>
      <c r="F23" s="99"/>
      <c r="L23" s="76"/>
    </row>
    <row r="24" spans="1:6" s="100" customFormat="1" ht="18.75" customHeight="1">
      <c r="A24" s="92"/>
      <c r="B24" s="96" t="s">
        <v>59</v>
      </c>
      <c r="C24" s="97" t="s">
        <v>16</v>
      </c>
      <c r="D24" s="97">
        <v>22</v>
      </c>
      <c r="E24" s="74">
        <v>0</v>
      </c>
      <c r="F24" s="99">
        <f>D24*E24</f>
        <v>0</v>
      </c>
    </row>
    <row r="25" spans="1:6" s="100" customFormat="1" ht="18" customHeight="1">
      <c r="A25" s="92"/>
      <c r="B25" s="96"/>
      <c r="C25" s="97"/>
      <c r="D25" s="97"/>
      <c r="E25" s="98"/>
      <c r="F25" s="99"/>
    </row>
    <row r="26" spans="1:12" s="100" customFormat="1" ht="19.5" customHeight="1">
      <c r="A26" s="92"/>
      <c r="B26" s="96" t="s">
        <v>60</v>
      </c>
      <c r="C26" s="97" t="s">
        <v>2</v>
      </c>
      <c r="D26" s="97">
        <v>8</v>
      </c>
      <c r="E26" s="74">
        <v>0</v>
      </c>
      <c r="F26" s="99">
        <f>D26*E26</f>
        <v>0</v>
      </c>
      <c r="L26" s="76"/>
    </row>
    <row r="27" spans="1:12" s="100" customFormat="1" ht="19.5" customHeight="1">
      <c r="A27" s="92"/>
      <c r="B27" s="96"/>
      <c r="C27" s="97"/>
      <c r="D27" s="97"/>
      <c r="E27" s="98"/>
      <c r="F27" s="99"/>
      <c r="L27" s="76"/>
    </row>
    <row r="28" spans="1:6" s="107" customFormat="1" ht="74.25" customHeight="1">
      <c r="A28" s="101"/>
      <c r="B28" s="102" t="s">
        <v>49</v>
      </c>
      <c r="C28" s="97" t="s">
        <v>5</v>
      </c>
      <c r="D28" s="97">
        <v>1</v>
      </c>
      <c r="E28" s="74">
        <v>0</v>
      </c>
      <c r="F28" s="99">
        <f>D28*E28</f>
        <v>0</v>
      </c>
    </row>
    <row r="29" spans="1:6" s="107" customFormat="1" ht="19.5" customHeight="1">
      <c r="A29" s="108"/>
      <c r="B29" s="165"/>
      <c r="C29" s="166"/>
      <c r="D29" s="166"/>
      <c r="E29" s="104"/>
      <c r="F29" s="167"/>
    </row>
    <row r="30" spans="1:6" s="110" customFormat="1" ht="21" customHeight="1">
      <c r="A30" s="108"/>
      <c r="B30" s="102" t="s">
        <v>31</v>
      </c>
      <c r="C30" s="109" t="s">
        <v>5</v>
      </c>
      <c r="D30" s="103">
        <v>1</v>
      </c>
      <c r="E30" s="74">
        <v>0</v>
      </c>
      <c r="F30" s="99">
        <f>D30*E30</f>
        <v>0</v>
      </c>
    </row>
    <row r="31" spans="1:6" s="110" customFormat="1" ht="18" customHeight="1">
      <c r="A31" s="108"/>
      <c r="B31" s="102"/>
      <c r="C31" s="103"/>
      <c r="D31" s="103"/>
      <c r="E31" s="104"/>
      <c r="F31" s="105"/>
    </row>
    <row r="32" spans="1:6" s="107" customFormat="1" ht="19.5" customHeight="1">
      <c r="A32" s="111"/>
      <c r="B32" s="112" t="s">
        <v>20</v>
      </c>
      <c r="C32" s="104"/>
      <c r="D32" s="103"/>
      <c r="E32" s="104"/>
      <c r="F32" s="105"/>
    </row>
    <row r="33" spans="1:6" s="107" customFormat="1" ht="39" customHeight="1">
      <c r="A33" s="101"/>
      <c r="B33" s="102" t="s">
        <v>38</v>
      </c>
      <c r="C33" s="109" t="s">
        <v>5</v>
      </c>
      <c r="D33" s="103">
        <v>1</v>
      </c>
      <c r="E33" s="74">
        <v>0</v>
      </c>
      <c r="F33" s="99">
        <f>D33*E33</f>
        <v>0</v>
      </c>
    </row>
    <row r="34" spans="1:6" s="107" customFormat="1" ht="19.5" customHeight="1">
      <c r="A34" s="101"/>
      <c r="B34" s="102"/>
      <c r="C34" s="109"/>
      <c r="D34" s="103"/>
      <c r="E34" s="104"/>
      <c r="F34" s="105"/>
    </row>
    <row r="35" spans="1:6" s="114" customFormat="1" ht="19.5" customHeight="1">
      <c r="A35" s="111"/>
      <c r="B35" s="113" t="s">
        <v>32</v>
      </c>
      <c r="C35" s="109" t="s">
        <v>5</v>
      </c>
      <c r="D35" s="103">
        <v>1</v>
      </c>
      <c r="E35" s="74">
        <v>0</v>
      </c>
      <c r="F35" s="99">
        <f>D35*E35</f>
        <v>0</v>
      </c>
    </row>
    <row r="36" spans="1:6" ht="19.5" customHeight="1">
      <c r="A36" s="92"/>
      <c r="B36" s="115"/>
      <c r="C36" s="97"/>
      <c r="D36" s="97"/>
      <c r="E36" s="98"/>
      <c r="F36" s="99"/>
    </row>
    <row r="37" spans="1:6" ht="19.5" customHeight="1">
      <c r="A37" s="92"/>
      <c r="B37" s="91" t="s">
        <v>28</v>
      </c>
      <c r="C37" s="116"/>
      <c r="D37" s="116"/>
      <c r="E37" s="98"/>
      <c r="F37" s="99"/>
    </row>
    <row r="38" spans="1:6" ht="19.5" customHeight="1">
      <c r="A38" s="92"/>
      <c r="B38" s="91"/>
      <c r="C38" s="116"/>
      <c r="D38" s="116"/>
      <c r="E38" s="98"/>
      <c r="F38" s="99"/>
    </row>
    <row r="39" spans="1:6" ht="21.75" customHeight="1">
      <c r="A39" s="92"/>
      <c r="B39" s="115" t="s">
        <v>148</v>
      </c>
      <c r="C39" s="97" t="s">
        <v>5</v>
      </c>
      <c r="D39" s="97">
        <v>1</v>
      </c>
      <c r="E39" s="98">
        <f>'MaR Lišková'!I45</f>
        <v>0</v>
      </c>
      <c r="F39" s="99">
        <f>D39*E39</f>
        <v>0</v>
      </c>
    </row>
    <row r="40" spans="1:6" ht="19.5" customHeight="1">
      <c r="A40" s="92"/>
      <c r="B40" s="115"/>
      <c r="C40" s="116"/>
      <c r="D40" s="116"/>
      <c r="E40" s="98"/>
      <c r="F40" s="99"/>
    </row>
    <row r="41" spans="1:6" ht="19.5" customHeight="1">
      <c r="A41" s="92"/>
      <c r="B41" s="91" t="s">
        <v>34</v>
      </c>
      <c r="C41" s="117"/>
      <c r="D41" s="116"/>
      <c r="E41" s="98"/>
      <c r="F41" s="99"/>
    </row>
    <row r="42" spans="1:6" ht="19.5" customHeight="1">
      <c r="A42" s="92"/>
      <c r="B42" s="118"/>
      <c r="C42" s="117"/>
      <c r="D42" s="116"/>
      <c r="E42" s="98"/>
      <c r="F42" s="99"/>
    </row>
    <row r="43" spans="1:6" ht="39.75" customHeight="1">
      <c r="A43" s="92"/>
      <c r="B43" s="115" t="s">
        <v>39</v>
      </c>
      <c r="C43" s="97" t="s">
        <v>5</v>
      </c>
      <c r="D43" s="97">
        <v>1</v>
      </c>
      <c r="E43" s="74">
        <v>0</v>
      </c>
      <c r="F43" s="99">
        <f>D43*E43</f>
        <v>0</v>
      </c>
    </row>
    <row r="44" spans="1:6" ht="19.5" customHeight="1">
      <c r="A44" s="92"/>
      <c r="B44" s="115"/>
      <c r="C44" s="117"/>
      <c r="D44" s="116"/>
      <c r="E44" s="98"/>
      <c r="F44" s="99"/>
    </row>
    <row r="45" spans="1:6" ht="19.5" customHeight="1">
      <c r="A45" s="92"/>
      <c r="B45" s="91" t="s">
        <v>35</v>
      </c>
      <c r="C45" s="116"/>
      <c r="D45" s="116"/>
      <c r="E45" s="98"/>
      <c r="F45" s="99"/>
    </row>
    <row r="46" spans="1:6" ht="19.5" customHeight="1">
      <c r="A46" s="92"/>
      <c r="B46" s="118"/>
      <c r="C46" s="116"/>
      <c r="D46" s="116"/>
      <c r="E46" s="98"/>
      <c r="F46" s="99"/>
    </row>
    <row r="47" spans="1:6" s="100" customFormat="1" ht="19.5" customHeight="1">
      <c r="A47" s="92"/>
      <c r="B47" s="118" t="s">
        <v>33</v>
      </c>
      <c r="C47" s="97" t="s">
        <v>5</v>
      </c>
      <c r="D47" s="97">
        <v>1</v>
      </c>
      <c r="E47" s="74">
        <v>0</v>
      </c>
      <c r="F47" s="99">
        <f>D47*E47</f>
        <v>0</v>
      </c>
    </row>
    <row r="48" spans="1:6" ht="39.75" customHeight="1">
      <c r="A48" s="92"/>
      <c r="B48" s="118" t="s">
        <v>36</v>
      </c>
      <c r="C48" s="116" t="s">
        <v>5</v>
      </c>
      <c r="D48" s="116">
        <v>1</v>
      </c>
      <c r="E48" s="74">
        <v>0</v>
      </c>
      <c r="F48" s="99">
        <f>D48*E48</f>
        <v>0</v>
      </c>
    </row>
    <row r="49" spans="1:6" ht="19.5" customHeight="1">
      <c r="A49" s="92"/>
      <c r="B49" s="118" t="s">
        <v>12</v>
      </c>
      <c r="C49" s="116" t="s">
        <v>5</v>
      </c>
      <c r="D49" s="116">
        <v>1</v>
      </c>
      <c r="E49" s="74">
        <v>0</v>
      </c>
      <c r="F49" s="99">
        <f aca="true" t="shared" si="0" ref="F49:F55">D49*E49</f>
        <v>0</v>
      </c>
    </row>
    <row r="50" spans="1:6" ht="22.5" customHeight="1">
      <c r="A50" s="92"/>
      <c r="B50" s="118" t="s">
        <v>27</v>
      </c>
      <c r="C50" s="116" t="s">
        <v>5</v>
      </c>
      <c r="D50" s="116">
        <v>1</v>
      </c>
      <c r="E50" s="74">
        <v>0</v>
      </c>
      <c r="F50" s="99">
        <f t="shared" si="0"/>
        <v>0</v>
      </c>
    </row>
    <row r="51" spans="1:6" ht="39" customHeight="1">
      <c r="A51" s="92"/>
      <c r="B51" s="119" t="s">
        <v>15</v>
      </c>
      <c r="C51" s="116" t="s">
        <v>5</v>
      </c>
      <c r="D51" s="116">
        <v>1</v>
      </c>
      <c r="E51" s="74">
        <v>0</v>
      </c>
      <c r="F51" s="99">
        <f>D51*E51</f>
        <v>0</v>
      </c>
    </row>
    <row r="52" spans="1:6" ht="19.5" customHeight="1">
      <c r="A52" s="92"/>
      <c r="B52" s="118" t="s">
        <v>3</v>
      </c>
      <c r="C52" s="116" t="s">
        <v>5</v>
      </c>
      <c r="D52" s="116">
        <v>1</v>
      </c>
      <c r="E52" s="74">
        <v>0</v>
      </c>
      <c r="F52" s="99">
        <f t="shared" si="0"/>
        <v>0</v>
      </c>
    </row>
    <row r="53" spans="1:6" ht="19.5" customHeight="1">
      <c r="A53" s="92"/>
      <c r="B53" s="118" t="s">
        <v>11</v>
      </c>
      <c r="C53" s="116" t="s">
        <v>5</v>
      </c>
      <c r="D53" s="116">
        <v>1</v>
      </c>
      <c r="E53" s="74">
        <v>0</v>
      </c>
      <c r="F53" s="99">
        <f t="shared" si="0"/>
        <v>0</v>
      </c>
    </row>
    <row r="54" spans="1:6" ht="19.5" customHeight="1">
      <c r="A54" s="92"/>
      <c r="B54" s="118" t="s">
        <v>14</v>
      </c>
      <c r="C54" s="116" t="s">
        <v>5</v>
      </c>
      <c r="D54" s="116">
        <v>1</v>
      </c>
      <c r="E54" s="74">
        <v>0</v>
      </c>
      <c r="F54" s="99">
        <f>D54*E54</f>
        <v>0</v>
      </c>
    </row>
    <row r="55" spans="1:6" ht="19.5" customHeight="1">
      <c r="A55" s="92"/>
      <c r="B55" s="118" t="s">
        <v>4</v>
      </c>
      <c r="C55" s="116" t="s">
        <v>5</v>
      </c>
      <c r="D55" s="116">
        <v>1</v>
      </c>
      <c r="E55" s="74">
        <v>0</v>
      </c>
      <c r="F55" s="99">
        <f t="shared" si="0"/>
        <v>0</v>
      </c>
    </row>
    <row r="56" spans="1:6" ht="19.5" customHeight="1" thickBot="1">
      <c r="A56" s="120"/>
      <c r="B56" s="121"/>
      <c r="C56" s="122"/>
      <c r="D56" s="122"/>
      <c r="E56" s="123"/>
      <c r="F56" s="124"/>
    </row>
    <row r="57" spans="1:6" ht="19.5" customHeight="1" thickBot="1">
      <c r="A57" s="214" t="s">
        <v>37</v>
      </c>
      <c r="B57" s="215"/>
      <c r="C57" s="215"/>
      <c r="D57" s="215"/>
      <c r="E57" s="125"/>
      <c r="F57" s="126">
        <f>SUM(F11:F55)</f>
        <v>0</v>
      </c>
    </row>
    <row r="58" spans="1:4" ht="19.5" customHeight="1">
      <c r="A58" s="127"/>
      <c r="B58" s="128"/>
      <c r="C58" s="129"/>
      <c r="D58" s="129"/>
    </row>
    <row r="59" spans="1:4" ht="350.25" customHeight="1">
      <c r="A59" s="127"/>
      <c r="B59" s="130" t="s">
        <v>21</v>
      </c>
      <c r="C59" s="129"/>
      <c r="D59" s="129"/>
    </row>
    <row r="60" spans="1:4" ht="18" customHeight="1">
      <c r="A60" s="127"/>
      <c r="B60" s="128"/>
      <c r="C60" s="129"/>
      <c r="D60" s="129"/>
    </row>
    <row r="61" spans="1:4" ht="18" customHeight="1">
      <c r="A61" s="127"/>
      <c r="B61" s="128"/>
      <c r="C61" s="129"/>
      <c r="D61" s="129"/>
    </row>
    <row r="62" spans="1:4" ht="18" customHeight="1">
      <c r="A62" s="127"/>
      <c r="B62" s="128"/>
      <c r="C62" s="129"/>
      <c r="D62" s="129"/>
    </row>
    <row r="63" spans="1:4" ht="18" customHeight="1">
      <c r="A63" s="127"/>
      <c r="B63" s="131"/>
      <c r="C63" s="129"/>
      <c r="D63" s="129"/>
    </row>
    <row r="64" spans="1:4" ht="18" customHeight="1">
      <c r="A64" s="127"/>
      <c r="B64" s="132"/>
      <c r="C64" s="129"/>
      <c r="D64" s="129"/>
    </row>
    <row r="65" spans="1:4" ht="18" customHeight="1">
      <c r="A65" s="127"/>
      <c r="B65" s="128"/>
      <c r="C65" s="129"/>
      <c r="D65" s="129"/>
    </row>
    <row r="66" spans="1:4" ht="18" customHeight="1">
      <c r="A66" s="127"/>
      <c r="B66" s="128"/>
      <c r="C66" s="129"/>
      <c r="D66" s="129"/>
    </row>
    <row r="67" spans="1:4" ht="18" customHeight="1">
      <c r="A67" s="127"/>
      <c r="B67" s="128"/>
      <c r="C67" s="129"/>
      <c r="D67" s="129"/>
    </row>
    <row r="68" spans="1:4" ht="18" customHeight="1">
      <c r="A68" s="127"/>
      <c r="B68" s="128"/>
      <c r="C68" s="129"/>
      <c r="D68" s="129"/>
    </row>
    <row r="69" spans="1:4" ht="18" customHeight="1">
      <c r="A69" s="127"/>
      <c r="B69" s="133"/>
      <c r="C69" s="129"/>
      <c r="D69" s="129"/>
    </row>
    <row r="70" spans="1:4" ht="18" customHeight="1">
      <c r="A70" s="127"/>
      <c r="B70" s="134"/>
      <c r="C70" s="129"/>
      <c r="D70" s="129"/>
    </row>
    <row r="71" spans="1:4" ht="15.75">
      <c r="A71" s="127"/>
      <c r="B71" s="133"/>
      <c r="C71" s="129"/>
      <c r="D71" s="129"/>
    </row>
    <row r="72" spans="1:4" ht="15.75">
      <c r="A72" s="127"/>
      <c r="B72" s="128"/>
      <c r="C72" s="129"/>
      <c r="D72" s="129"/>
    </row>
    <row r="73" spans="1:4" ht="15.75">
      <c r="A73" s="127"/>
      <c r="B73" s="128"/>
      <c r="C73" s="129"/>
      <c r="D73" s="129"/>
    </row>
    <row r="74" spans="1:4" ht="15.75">
      <c r="A74" s="127"/>
      <c r="B74" s="131"/>
      <c r="C74" s="129"/>
      <c r="D74" s="129"/>
    </row>
    <row r="75" spans="1:4" ht="15.75">
      <c r="A75" s="127"/>
      <c r="B75" s="133"/>
      <c r="C75" s="129"/>
      <c r="D75" s="129"/>
    </row>
    <row r="76" spans="1:4" ht="15.75">
      <c r="A76" s="127"/>
      <c r="B76" s="128"/>
      <c r="C76" s="129"/>
      <c r="D76" s="129"/>
    </row>
    <row r="77" spans="1:4" ht="15.75">
      <c r="A77" s="127"/>
      <c r="B77" s="131"/>
      <c r="C77" s="129"/>
      <c r="D77" s="129"/>
    </row>
    <row r="78" spans="1:4" ht="15.75">
      <c r="A78" s="127"/>
      <c r="B78" s="128"/>
      <c r="C78" s="129"/>
      <c r="D78" s="129"/>
    </row>
    <row r="79" spans="1:4" ht="15.75">
      <c r="A79" s="127"/>
      <c r="B79" s="135"/>
      <c r="C79" s="129"/>
      <c r="D79" s="129"/>
    </row>
    <row r="80" spans="1:4" ht="15.75">
      <c r="A80" s="127"/>
      <c r="B80" s="128"/>
      <c r="C80" s="129"/>
      <c r="D80" s="129"/>
    </row>
    <row r="81" spans="1:4" ht="15.75">
      <c r="A81" s="127"/>
      <c r="B81" s="133"/>
      <c r="C81" s="129"/>
      <c r="D81" s="129"/>
    </row>
    <row r="82" spans="1:4" ht="15.75">
      <c r="A82" s="127"/>
      <c r="B82" s="128"/>
      <c r="C82" s="129"/>
      <c r="D82" s="129"/>
    </row>
    <row r="83" spans="1:4" ht="15.75">
      <c r="A83" s="127"/>
      <c r="B83" s="128"/>
      <c r="C83" s="129"/>
      <c r="D83" s="129"/>
    </row>
    <row r="84" spans="1:4" ht="15.75">
      <c r="A84" s="127"/>
      <c r="B84" s="136"/>
      <c r="C84" s="129"/>
      <c r="D84" s="129"/>
    </row>
    <row r="85" spans="1:4" ht="15.75">
      <c r="A85" s="127"/>
      <c r="B85" s="128"/>
      <c r="C85" s="129"/>
      <c r="D85" s="129"/>
    </row>
    <row r="86" spans="1:4" ht="15.75">
      <c r="A86" s="127"/>
      <c r="B86" s="128"/>
      <c r="C86" s="129"/>
      <c r="D86" s="129"/>
    </row>
    <row r="87" spans="1:4" ht="15.75">
      <c r="A87" s="127"/>
      <c r="B87" s="128"/>
      <c r="C87" s="129"/>
      <c r="D87" s="129"/>
    </row>
    <row r="88" spans="1:4" ht="15.75">
      <c r="A88" s="127"/>
      <c r="B88" s="128"/>
      <c r="C88" s="129"/>
      <c r="D88" s="129"/>
    </row>
    <row r="89" spans="1:4" ht="15.75">
      <c r="A89" s="127"/>
      <c r="B89" s="128"/>
      <c r="C89" s="129"/>
      <c r="D89" s="129"/>
    </row>
    <row r="90" spans="1:4" ht="15.75">
      <c r="A90" s="127"/>
      <c r="B90" s="128"/>
      <c r="C90" s="129"/>
      <c r="D90" s="129"/>
    </row>
    <row r="91" spans="1:4" ht="15.75">
      <c r="A91" s="127"/>
      <c r="B91" s="128"/>
      <c r="C91" s="129"/>
      <c r="D91" s="129"/>
    </row>
    <row r="92" spans="1:4" ht="15.75">
      <c r="A92" s="127"/>
      <c r="B92" s="128"/>
      <c r="C92" s="129"/>
      <c r="D92" s="129"/>
    </row>
    <row r="93" spans="1:4" ht="15.75">
      <c r="A93" s="127"/>
      <c r="B93" s="133"/>
      <c r="C93" s="129"/>
      <c r="D93" s="129"/>
    </row>
    <row r="94" spans="1:4" ht="15.75">
      <c r="A94" s="127"/>
      <c r="B94" s="128"/>
      <c r="C94" s="129"/>
      <c r="D94" s="129"/>
    </row>
    <row r="95" spans="1:4" ht="15.75">
      <c r="A95" s="127"/>
      <c r="B95" s="128"/>
      <c r="C95" s="129"/>
      <c r="D95" s="129"/>
    </row>
    <row r="96" spans="1:4" ht="15.75">
      <c r="A96" s="127"/>
      <c r="B96" s="128"/>
      <c r="C96" s="129"/>
      <c r="D96" s="129"/>
    </row>
    <row r="97" spans="1:4" ht="15.75">
      <c r="A97" s="127"/>
      <c r="B97" s="128"/>
      <c r="C97" s="128"/>
      <c r="D97" s="128"/>
    </row>
    <row r="98" spans="1:4" ht="15.75">
      <c r="A98" s="127"/>
      <c r="B98" s="137"/>
      <c r="C98" s="138"/>
      <c r="D98" s="138"/>
    </row>
    <row r="99" spans="1:4" ht="15.75">
      <c r="A99" s="139"/>
      <c r="B99" s="140"/>
      <c r="C99" s="131"/>
      <c r="D99" s="131"/>
    </row>
    <row r="100" spans="1:4" ht="15.75">
      <c r="A100" s="127"/>
      <c r="B100" s="131"/>
      <c r="C100" s="128"/>
      <c r="D100" s="128"/>
    </row>
    <row r="101" spans="1:4" ht="15.75">
      <c r="A101" s="127"/>
      <c r="B101" s="131"/>
      <c r="C101" s="141"/>
      <c r="D101" s="128"/>
    </row>
    <row r="102" spans="1:4" ht="15.75">
      <c r="A102" s="133"/>
      <c r="B102" s="142"/>
      <c r="C102" s="141"/>
      <c r="D102" s="128"/>
    </row>
    <row r="103" spans="1:4" ht="15.75">
      <c r="A103" s="127"/>
      <c r="B103" s="128"/>
      <c r="C103" s="128"/>
      <c r="D103" s="128"/>
    </row>
    <row r="104" spans="1:4" ht="15.75">
      <c r="A104" s="143"/>
      <c r="B104" s="144"/>
      <c r="C104" s="145"/>
      <c r="D104" s="144"/>
    </row>
    <row r="105" spans="1:4" ht="15.75">
      <c r="A105" s="127"/>
      <c r="B105" s="128"/>
      <c r="C105" s="129"/>
      <c r="D105" s="129"/>
    </row>
    <row r="106" spans="1:4" ht="15.75">
      <c r="A106" s="127"/>
      <c r="B106" s="128"/>
      <c r="C106" s="129"/>
      <c r="D106" s="129"/>
    </row>
    <row r="107" spans="1:4" ht="15.75">
      <c r="A107" s="127"/>
      <c r="B107" s="133"/>
      <c r="C107" s="129"/>
      <c r="D107" s="129"/>
    </row>
    <row r="108" spans="1:4" ht="15.75">
      <c r="A108" s="127"/>
      <c r="B108" s="128"/>
      <c r="C108" s="129"/>
      <c r="D108" s="129"/>
    </row>
    <row r="109" spans="1:4" ht="15.75">
      <c r="A109" s="127"/>
      <c r="B109" s="128"/>
      <c r="C109" s="129"/>
      <c r="D109" s="129"/>
    </row>
    <row r="110" spans="1:4" ht="15.75">
      <c r="A110" s="127"/>
      <c r="B110" s="133"/>
      <c r="C110" s="129"/>
      <c r="D110" s="129"/>
    </row>
    <row r="111" spans="1:4" ht="15.75">
      <c r="A111" s="127"/>
      <c r="B111" s="128"/>
      <c r="C111" s="129"/>
      <c r="D111" s="129"/>
    </row>
    <row r="112" spans="1:4" ht="15.75">
      <c r="A112" s="127"/>
      <c r="B112" s="146"/>
      <c r="C112" s="129"/>
      <c r="D112" s="129"/>
    </row>
    <row r="113" spans="1:4" ht="15.75">
      <c r="A113" s="127"/>
      <c r="B113" s="128"/>
      <c r="C113" s="129"/>
      <c r="D113" s="129"/>
    </row>
    <row r="114" spans="1:4" ht="15.75">
      <c r="A114" s="127"/>
      <c r="B114" s="128"/>
      <c r="C114" s="129"/>
      <c r="D114" s="129"/>
    </row>
    <row r="115" spans="1:4" ht="15.75">
      <c r="A115" s="127"/>
      <c r="B115" s="128"/>
      <c r="C115" s="129"/>
      <c r="D115" s="129"/>
    </row>
    <row r="116" spans="1:4" ht="15.75">
      <c r="A116" s="127"/>
      <c r="B116" s="135"/>
      <c r="C116" s="129"/>
      <c r="D116" s="129"/>
    </row>
    <row r="117" spans="1:4" ht="15.75">
      <c r="A117" s="127"/>
      <c r="B117" s="134"/>
      <c r="C117" s="129"/>
      <c r="D117" s="129"/>
    </row>
    <row r="118" spans="1:4" ht="15.75">
      <c r="A118" s="127"/>
      <c r="B118" s="134"/>
      <c r="C118" s="129"/>
      <c r="D118" s="129"/>
    </row>
    <row r="119" spans="1:4" ht="15.75">
      <c r="A119" s="127"/>
      <c r="B119" s="128"/>
      <c r="C119" s="129"/>
      <c r="D119" s="129"/>
    </row>
    <row r="120" spans="1:4" ht="15.75">
      <c r="A120" s="127"/>
      <c r="B120" s="128"/>
      <c r="C120" s="129"/>
      <c r="D120" s="129"/>
    </row>
    <row r="121" spans="1:4" ht="15.75">
      <c r="A121" s="127"/>
      <c r="B121" s="133"/>
      <c r="C121" s="129"/>
      <c r="D121" s="129"/>
    </row>
    <row r="122" spans="1:4" ht="15.75">
      <c r="A122" s="127"/>
      <c r="B122" s="133"/>
      <c r="C122" s="129"/>
      <c r="D122" s="129"/>
    </row>
    <row r="123" spans="1:4" ht="15.75">
      <c r="A123" s="127"/>
      <c r="B123" s="136"/>
      <c r="C123" s="129"/>
      <c r="D123" s="129"/>
    </row>
    <row r="124" spans="1:4" ht="15.75">
      <c r="A124" s="127"/>
      <c r="B124" s="128"/>
      <c r="C124" s="129"/>
      <c r="D124" s="129"/>
    </row>
    <row r="125" spans="1:4" ht="15.75">
      <c r="A125" s="127"/>
      <c r="B125" s="128"/>
      <c r="C125" s="129"/>
      <c r="D125" s="129"/>
    </row>
    <row r="126" spans="1:4" ht="15.75">
      <c r="A126" s="127"/>
      <c r="B126" s="133"/>
      <c r="C126" s="129"/>
      <c r="D126" s="129"/>
    </row>
    <row r="127" spans="1:4" ht="15.75">
      <c r="A127" s="127"/>
      <c r="B127" s="128"/>
      <c r="C127" s="129"/>
      <c r="D127" s="129"/>
    </row>
    <row r="128" spans="1:4" ht="15.75">
      <c r="A128" s="127"/>
      <c r="B128" s="128"/>
      <c r="C128" s="129"/>
      <c r="D128" s="129"/>
    </row>
    <row r="129" spans="1:4" ht="15.75">
      <c r="A129" s="127"/>
      <c r="B129" s="128"/>
      <c r="C129" s="129"/>
      <c r="D129" s="129"/>
    </row>
    <row r="130" spans="1:4" ht="15.75">
      <c r="A130" s="127"/>
      <c r="B130" s="133"/>
      <c r="C130" s="129"/>
      <c r="D130" s="129"/>
    </row>
    <row r="131" spans="1:4" ht="15.75">
      <c r="A131" s="127"/>
      <c r="B131" s="128"/>
      <c r="C131" s="129"/>
      <c r="D131" s="129"/>
    </row>
    <row r="132" spans="1:4" ht="15.75">
      <c r="A132" s="127"/>
      <c r="B132" s="128"/>
      <c r="C132" s="129"/>
      <c r="D132" s="129"/>
    </row>
    <row r="133" spans="1:4" ht="15.75">
      <c r="A133" s="127"/>
      <c r="B133" s="128"/>
      <c r="C133" s="129"/>
      <c r="D133" s="129"/>
    </row>
    <row r="134" spans="1:4" ht="15.75">
      <c r="A134" s="127"/>
      <c r="B134" s="133"/>
      <c r="C134" s="129"/>
      <c r="D134" s="129"/>
    </row>
    <row r="135" spans="1:4" ht="15.75">
      <c r="A135" s="127"/>
      <c r="B135" s="128"/>
      <c r="C135" s="129"/>
      <c r="D135" s="129"/>
    </row>
    <row r="136" spans="1:4" ht="15.75">
      <c r="A136" s="127"/>
      <c r="B136" s="128"/>
      <c r="C136" s="129"/>
      <c r="D136" s="129"/>
    </row>
    <row r="137" spans="1:4" ht="15.75">
      <c r="A137" s="127"/>
      <c r="B137" s="128"/>
      <c r="C137" s="129"/>
      <c r="D137" s="129"/>
    </row>
    <row r="138" spans="1:4" ht="15.75">
      <c r="A138" s="127"/>
      <c r="B138" s="128"/>
      <c r="C138" s="129"/>
      <c r="D138" s="129"/>
    </row>
    <row r="139" spans="1:4" ht="15.75">
      <c r="A139" s="127"/>
      <c r="B139" s="128"/>
      <c r="C139" s="129"/>
      <c r="D139" s="129"/>
    </row>
    <row r="140" spans="1:4" ht="15.75">
      <c r="A140" s="127"/>
      <c r="B140" s="128"/>
      <c r="C140" s="129"/>
      <c r="D140" s="129"/>
    </row>
    <row r="141" spans="1:4" ht="15.75">
      <c r="A141" s="127"/>
      <c r="B141" s="133"/>
      <c r="C141" s="129"/>
      <c r="D141" s="129"/>
    </row>
    <row r="142" spans="1:4" ht="15.75">
      <c r="A142" s="127"/>
      <c r="B142" s="128"/>
      <c r="C142" s="129"/>
      <c r="D142" s="129"/>
    </row>
    <row r="143" spans="1:4" ht="15.75">
      <c r="A143" s="127"/>
      <c r="B143" s="128"/>
      <c r="C143" s="129"/>
      <c r="D143" s="129"/>
    </row>
    <row r="144" spans="1:4" ht="15.75">
      <c r="A144" s="127"/>
      <c r="B144" s="131"/>
      <c r="C144" s="129"/>
      <c r="D144" s="129"/>
    </row>
    <row r="145" spans="1:4" ht="15.75">
      <c r="A145" s="127"/>
      <c r="B145" s="128"/>
      <c r="C145" s="129"/>
      <c r="D145" s="129"/>
    </row>
    <row r="146" spans="1:4" ht="15.75">
      <c r="A146" s="127"/>
      <c r="B146" s="128"/>
      <c r="C146" s="128"/>
      <c r="D146" s="128"/>
    </row>
    <row r="147" spans="1:4" ht="15.75">
      <c r="A147" s="127"/>
      <c r="B147" s="137"/>
      <c r="C147" s="138"/>
      <c r="D147" s="138"/>
    </row>
    <row r="148" spans="1:4" ht="15.75">
      <c r="A148" s="139"/>
      <c r="B148" s="140"/>
      <c r="C148" s="131"/>
      <c r="D148" s="131"/>
    </row>
    <row r="149" spans="1:4" ht="15.75">
      <c r="A149" s="127"/>
      <c r="B149" s="131"/>
      <c r="C149" s="128"/>
      <c r="D149" s="128"/>
    </row>
    <row r="150" spans="1:4" ht="15.75">
      <c r="A150" s="127"/>
      <c r="B150" s="131"/>
      <c r="C150" s="141"/>
      <c r="D150" s="128"/>
    </row>
    <row r="151" spans="1:4" ht="15.75">
      <c r="A151" s="133"/>
      <c r="B151" s="142"/>
      <c r="C151" s="141"/>
      <c r="D151" s="128"/>
    </row>
    <row r="152" spans="1:4" ht="15.75">
      <c r="A152" s="127"/>
      <c r="B152" s="128"/>
      <c r="C152" s="128"/>
      <c r="D152" s="128"/>
    </row>
    <row r="153" spans="1:4" ht="15.75">
      <c r="A153" s="143"/>
      <c r="B153" s="144"/>
      <c r="C153" s="145"/>
      <c r="D153" s="144"/>
    </row>
    <row r="154" spans="1:4" ht="15.75">
      <c r="A154" s="127"/>
      <c r="B154" s="128"/>
      <c r="C154" s="129"/>
      <c r="D154" s="129"/>
    </row>
    <row r="155" spans="1:4" ht="15.75">
      <c r="A155" s="127"/>
      <c r="B155" s="146"/>
      <c r="C155" s="129"/>
      <c r="D155" s="129"/>
    </row>
    <row r="156" spans="1:4" ht="15.75">
      <c r="A156" s="127"/>
      <c r="B156" s="135"/>
      <c r="C156" s="129"/>
      <c r="D156" s="129"/>
    </row>
    <row r="157" spans="1:4" ht="15.75">
      <c r="A157" s="127"/>
      <c r="B157" s="135"/>
      <c r="C157" s="129"/>
      <c r="D157" s="129"/>
    </row>
    <row r="158" spans="1:4" ht="15.75">
      <c r="A158" s="127"/>
      <c r="B158" s="128"/>
      <c r="C158" s="129"/>
      <c r="D158" s="129"/>
    </row>
    <row r="159" spans="1:4" ht="15.75">
      <c r="A159" s="127"/>
      <c r="B159" s="128"/>
      <c r="C159" s="129"/>
      <c r="D159" s="129"/>
    </row>
    <row r="160" spans="1:4" ht="15.75">
      <c r="A160" s="127"/>
      <c r="B160" s="128"/>
      <c r="C160" s="129"/>
      <c r="D160" s="129"/>
    </row>
    <row r="161" spans="1:4" ht="15.75">
      <c r="A161" s="127"/>
      <c r="B161" s="128"/>
      <c r="C161" s="129"/>
      <c r="D161" s="129"/>
    </row>
    <row r="162" spans="1:4" ht="15.75">
      <c r="A162" s="127"/>
      <c r="B162" s="128"/>
      <c r="C162" s="129"/>
      <c r="D162" s="129"/>
    </row>
    <row r="163" spans="1:4" ht="15.75">
      <c r="A163" s="127"/>
      <c r="B163" s="128"/>
      <c r="C163" s="129"/>
      <c r="D163" s="129"/>
    </row>
    <row r="164" spans="1:4" ht="15.75">
      <c r="A164" s="127"/>
      <c r="B164" s="131"/>
      <c r="C164" s="129"/>
      <c r="D164" s="129"/>
    </row>
    <row r="165" spans="1:4" ht="15.75">
      <c r="A165" s="127"/>
      <c r="B165" s="128"/>
      <c r="C165" s="129"/>
      <c r="D165" s="129"/>
    </row>
    <row r="166" spans="1:4" ht="15.75">
      <c r="A166" s="127"/>
      <c r="B166" s="134"/>
      <c r="C166" s="129"/>
      <c r="D166" s="129"/>
    </row>
    <row r="167" spans="1:4" ht="15.75">
      <c r="A167" s="127"/>
      <c r="B167" s="128"/>
      <c r="C167" s="129"/>
      <c r="D167" s="129"/>
    </row>
    <row r="168" spans="1:4" ht="15.75">
      <c r="A168" s="127"/>
      <c r="B168" s="134"/>
      <c r="C168" s="129"/>
      <c r="D168" s="129"/>
    </row>
    <row r="169" spans="3:4" ht="15.75">
      <c r="C169" s="148"/>
      <c r="D169" s="148"/>
    </row>
    <row r="170" spans="3:4" ht="15.75">
      <c r="C170" s="148"/>
      <c r="D170" s="148"/>
    </row>
    <row r="171" spans="3:4" ht="15.75">
      <c r="C171" s="148"/>
      <c r="D171" s="148"/>
    </row>
    <row r="172" spans="2:4" ht="15.75">
      <c r="B172" s="149"/>
      <c r="C172" s="148"/>
      <c r="D172" s="148"/>
    </row>
    <row r="173" spans="2:4" ht="15.75">
      <c r="B173" s="150"/>
      <c r="C173" s="148"/>
      <c r="D173" s="148"/>
    </row>
    <row r="174" spans="3:4" ht="15.75">
      <c r="C174" s="148"/>
      <c r="D174" s="148"/>
    </row>
    <row r="175" spans="2:4" ht="15.75">
      <c r="B175" s="149"/>
      <c r="C175" s="148"/>
      <c r="D175" s="148"/>
    </row>
    <row r="176" spans="3:4" ht="15.75">
      <c r="C176" s="148"/>
      <c r="D176" s="148"/>
    </row>
    <row r="177" spans="3:4" ht="15.75">
      <c r="C177" s="148"/>
      <c r="D177" s="148"/>
    </row>
    <row r="178" spans="3:4" ht="15.75">
      <c r="C178" s="148"/>
      <c r="D178" s="148"/>
    </row>
    <row r="179" spans="2:4" ht="15.75">
      <c r="B179" s="151"/>
      <c r="C179" s="148"/>
      <c r="D179" s="148"/>
    </row>
    <row r="180" spans="3:4" ht="15.75">
      <c r="C180" s="148"/>
      <c r="D180" s="148"/>
    </row>
    <row r="181" spans="2:4" ht="15.75">
      <c r="B181" s="152"/>
      <c r="C181" s="148"/>
      <c r="D181" s="148"/>
    </row>
    <row r="182" spans="3:4" ht="15.75">
      <c r="C182" s="148"/>
      <c r="D182" s="148"/>
    </row>
    <row r="183" spans="3:4" ht="15.75">
      <c r="C183" s="148"/>
      <c r="D183" s="148"/>
    </row>
    <row r="184" spans="3:4" ht="15.75">
      <c r="C184" s="148"/>
      <c r="D184" s="148"/>
    </row>
    <row r="185" spans="3:4" ht="15.75">
      <c r="C185" s="148"/>
      <c r="D185" s="148"/>
    </row>
    <row r="186" spans="3:4" ht="15.75">
      <c r="C186" s="148"/>
      <c r="D186" s="148"/>
    </row>
    <row r="187" spans="2:4" ht="15.75">
      <c r="B187" s="149"/>
      <c r="C187" s="148"/>
      <c r="D187" s="148"/>
    </row>
    <row r="188" spans="3:4" ht="15.75">
      <c r="C188" s="148"/>
      <c r="D188" s="148"/>
    </row>
    <row r="189" spans="2:4" ht="15.75">
      <c r="B189" s="151"/>
      <c r="C189" s="148"/>
      <c r="D189" s="148"/>
    </row>
    <row r="190" spans="3:4" ht="15.75">
      <c r="C190" s="148"/>
      <c r="D190" s="148"/>
    </row>
    <row r="191" spans="3:4" ht="15.75">
      <c r="C191" s="148"/>
      <c r="D191" s="148"/>
    </row>
    <row r="192" spans="3:4" ht="15.75">
      <c r="C192" s="148"/>
      <c r="D192" s="148"/>
    </row>
    <row r="193" spans="3:4" ht="15.75">
      <c r="C193" s="148"/>
      <c r="D193" s="148"/>
    </row>
    <row r="195" spans="2:4" ht="15.75">
      <c r="B195" s="153"/>
      <c r="C195" s="154"/>
      <c r="D195" s="154"/>
    </row>
    <row r="196" spans="1:4" ht="15.75">
      <c r="A196" s="155"/>
      <c r="B196" s="156"/>
      <c r="C196" s="151"/>
      <c r="D196" s="151"/>
    </row>
    <row r="197" ht="15.75">
      <c r="B197" s="151"/>
    </row>
    <row r="198" spans="2:3" ht="15.75">
      <c r="B198" s="151"/>
      <c r="C198" s="157"/>
    </row>
    <row r="199" spans="1:3" ht="15.75">
      <c r="A199" s="149"/>
      <c r="B199" s="158"/>
      <c r="C199" s="157"/>
    </row>
    <row r="201" spans="1:4" ht="15.75">
      <c r="A201" s="159"/>
      <c r="B201" s="160"/>
      <c r="C201" s="161"/>
      <c r="D201" s="160"/>
    </row>
    <row r="202" spans="3:4" ht="15.75">
      <c r="C202" s="148"/>
      <c r="D202" s="148"/>
    </row>
    <row r="203" spans="3:4" ht="15.75">
      <c r="C203" s="148"/>
      <c r="D203" s="148"/>
    </row>
    <row r="204" spans="3:4" ht="15.75">
      <c r="C204" s="148"/>
      <c r="D204" s="148"/>
    </row>
    <row r="205" spans="3:4" ht="15.75">
      <c r="C205" s="148"/>
      <c r="D205" s="148"/>
    </row>
    <row r="206" spans="2:4" ht="15.75">
      <c r="B206" s="149"/>
      <c r="C206" s="148"/>
      <c r="D206" s="148"/>
    </row>
    <row r="207" spans="2:4" ht="15.75">
      <c r="B207" s="149"/>
      <c r="C207" s="148"/>
      <c r="D207" s="148"/>
    </row>
    <row r="208" spans="3:4" ht="15.75">
      <c r="C208" s="148"/>
      <c r="D208" s="148"/>
    </row>
    <row r="209" spans="2:4" ht="15.75">
      <c r="B209" s="149"/>
      <c r="C209" s="148"/>
      <c r="D209" s="148"/>
    </row>
    <row r="210" spans="3:4" ht="15.75">
      <c r="C210" s="148"/>
      <c r="D210" s="148"/>
    </row>
    <row r="211" spans="3:4" ht="15.75">
      <c r="C211" s="148"/>
      <c r="D211" s="148"/>
    </row>
    <row r="212" spans="3:4" ht="15.75">
      <c r="C212" s="148"/>
      <c r="D212" s="148"/>
    </row>
    <row r="213" spans="2:4" ht="15.75">
      <c r="B213" s="149"/>
      <c r="C213" s="148"/>
      <c r="D213" s="148"/>
    </row>
    <row r="214" spans="3:4" ht="15.75">
      <c r="C214" s="148"/>
      <c r="D214" s="148"/>
    </row>
    <row r="215" spans="3:4" ht="15.75">
      <c r="C215" s="148"/>
      <c r="D215" s="148"/>
    </row>
    <row r="216" spans="3:4" ht="15.75">
      <c r="C216" s="148"/>
      <c r="D216" s="148"/>
    </row>
    <row r="217" spans="3:4" ht="15.75">
      <c r="C217" s="148"/>
      <c r="D217" s="148"/>
    </row>
    <row r="218" spans="2:4" ht="15.75">
      <c r="B218" s="162"/>
      <c r="C218" s="148"/>
      <c r="D218" s="148"/>
    </row>
    <row r="219" spans="2:4" ht="15.75">
      <c r="B219" s="163"/>
      <c r="C219" s="148"/>
      <c r="D219" s="148"/>
    </row>
    <row r="220" spans="2:4" ht="15.75">
      <c r="B220" s="162"/>
      <c r="C220" s="148"/>
      <c r="D220" s="148"/>
    </row>
    <row r="221" spans="3:4" ht="15.75">
      <c r="C221" s="148"/>
      <c r="D221" s="148"/>
    </row>
    <row r="222" spans="3:4" ht="15.75">
      <c r="C222" s="148"/>
      <c r="D222" s="148"/>
    </row>
    <row r="223" spans="2:4" ht="15.75">
      <c r="B223" s="164"/>
      <c r="C223" s="148"/>
      <c r="D223" s="148"/>
    </row>
    <row r="224" spans="2:4" ht="15.75">
      <c r="B224" s="149"/>
      <c r="C224" s="148"/>
      <c r="D224" s="148"/>
    </row>
    <row r="225" spans="2:4" ht="15.75">
      <c r="B225" s="150"/>
      <c r="C225" s="148"/>
      <c r="D225" s="148"/>
    </row>
    <row r="226" spans="2:4" ht="15.75">
      <c r="B226" s="149"/>
      <c r="C226" s="148"/>
      <c r="D226" s="148"/>
    </row>
    <row r="227" spans="3:4" ht="15.75">
      <c r="C227" s="148"/>
      <c r="D227" s="148"/>
    </row>
    <row r="228" spans="3:4" ht="15.75">
      <c r="C228" s="148"/>
      <c r="D228" s="148"/>
    </row>
    <row r="229" spans="3:4" ht="15.75">
      <c r="C229" s="148"/>
      <c r="D229" s="148"/>
    </row>
    <row r="230" spans="3:4" ht="15.75">
      <c r="C230" s="148"/>
      <c r="D230" s="148"/>
    </row>
    <row r="231" spans="2:4" ht="15.75">
      <c r="B231" s="164"/>
      <c r="C231" s="148"/>
      <c r="D231" s="148"/>
    </row>
    <row r="232" spans="3:4" ht="15.75">
      <c r="C232" s="148"/>
      <c r="D232" s="148"/>
    </row>
    <row r="233" spans="3:4" ht="15.75">
      <c r="C233" s="148"/>
      <c r="D233" s="148"/>
    </row>
    <row r="234" spans="3:4" ht="15.75">
      <c r="C234" s="148"/>
      <c r="D234" s="148"/>
    </row>
    <row r="235" spans="3:4" ht="15.75">
      <c r="C235" s="148"/>
      <c r="D235" s="148"/>
    </row>
    <row r="236" spans="3:4" ht="15.75">
      <c r="C236" s="148"/>
      <c r="D236" s="148"/>
    </row>
    <row r="237" spans="3:4" ht="15.75">
      <c r="C237" s="148"/>
      <c r="D237" s="148"/>
    </row>
    <row r="238" spans="3:4" ht="15.75">
      <c r="C238" s="148"/>
      <c r="D238" s="148"/>
    </row>
    <row r="239" spans="3:4" ht="15.75">
      <c r="C239" s="148"/>
      <c r="D239" s="148"/>
    </row>
    <row r="240" spans="3:4" ht="15.75">
      <c r="C240" s="148"/>
      <c r="D240" s="148"/>
    </row>
    <row r="241" spans="3:4" ht="15.75">
      <c r="C241" s="148"/>
      <c r="D241" s="148"/>
    </row>
    <row r="243" spans="2:4" ht="15.75">
      <c r="B243" s="153"/>
      <c r="C243" s="154"/>
      <c r="D243" s="154"/>
    </row>
    <row r="244" spans="1:4" ht="15.75">
      <c r="A244" s="155"/>
      <c r="B244" s="156"/>
      <c r="C244" s="151"/>
      <c r="D244" s="151"/>
    </row>
    <row r="245" ht="15.75">
      <c r="B245" s="151"/>
    </row>
    <row r="246" spans="2:3" ht="15.75">
      <c r="B246" s="151"/>
      <c r="C246" s="157"/>
    </row>
    <row r="247" spans="1:3" ht="15.75">
      <c r="A247" s="149"/>
      <c r="B247" s="158"/>
      <c r="C247" s="157"/>
    </row>
    <row r="249" spans="1:4" ht="15.75">
      <c r="A249" s="159"/>
      <c r="B249" s="160"/>
      <c r="C249" s="161"/>
      <c r="D249" s="160"/>
    </row>
    <row r="250" spans="3:4" ht="15.75">
      <c r="C250" s="148"/>
      <c r="D250" s="148"/>
    </row>
    <row r="251" spans="2:4" ht="15.75">
      <c r="B251" s="164"/>
      <c r="C251" s="148"/>
      <c r="D251" s="148"/>
    </row>
    <row r="252" spans="3:4" ht="15.75">
      <c r="C252" s="148"/>
      <c r="D252" s="148"/>
    </row>
    <row r="253" spans="2:4" ht="15.75">
      <c r="B253" s="149"/>
      <c r="C253" s="148"/>
      <c r="D253" s="148"/>
    </row>
    <row r="254" spans="3:4" ht="15.75">
      <c r="C254" s="148"/>
      <c r="D254" s="148"/>
    </row>
    <row r="255" spans="3:4" ht="15.75">
      <c r="C255" s="148"/>
      <c r="D255" s="148"/>
    </row>
    <row r="256" spans="3:4" ht="15.75">
      <c r="C256" s="148"/>
      <c r="D256" s="148"/>
    </row>
    <row r="257" spans="2:4" ht="15.75">
      <c r="B257" s="164"/>
      <c r="C257" s="148"/>
      <c r="D257" s="148"/>
    </row>
    <row r="258" spans="3:4" ht="15.75">
      <c r="C258" s="148"/>
      <c r="D258" s="148"/>
    </row>
    <row r="259" spans="3:4" ht="15.75">
      <c r="C259" s="148"/>
      <c r="D259" s="148"/>
    </row>
    <row r="260" spans="2:4" ht="15.75">
      <c r="B260" s="151"/>
      <c r="C260" s="148"/>
      <c r="D260" s="148"/>
    </row>
    <row r="261" spans="3:4" ht="15.75">
      <c r="C261" s="148"/>
      <c r="D261" s="148"/>
    </row>
    <row r="262" spans="2:4" ht="15.75">
      <c r="B262" s="162"/>
      <c r="C262" s="148"/>
      <c r="D262" s="148"/>
    </row>
    <row r="263" spans="2:4" ht="15.75">
      <c r="B263" s="162"/>
      <c r="C263" s="148"/>
      <c r="D263" s="148"/>
    </row>
    <row r="264" spans="2:4" ht="15.75">
      <c r="B264" s="162"/>
      <c r="C264" s="148"/>
      <c r="D264" s="148"/>
    </row>
    <row r="265" spans="3:4" ht="15.75">
      <c r="C265" s="148"/>
      <c r="D265" s="148"/>
    </row>
    <row r="266" spans="2:4" ht="15.75">
      <c r="B266" s="164"/>
      <c r="C266" s="148"/>
      <c r="D266" s="148"/>
    </row>
    <row r="267" spans="2:4" ht="15.75">
      <c r="B267" s="149"/>
      <c r="C267" s="148"/>
      <c r="D267" s="148"/>
    </row>
    <row r="268" spans="2:4" ht="15.75">
      <c r="B268" s="149"/>
      <c r="C268" s="148"/>
      <c r="D268" s="148"/>
    </row>
    <row r="269" spans="2:4" ht="15.75">
      <c r="B269" s="150"/>
      <c r="C269" s="148"/>
      <c r="D269" s="148"/>
    </row>
    <row r="270" spans="2:4" ht="15.75">
      <c r="B270" s="164"/>
      <c r="C270" s="148"/>
      <c r="D270" s="148"/>
    </row>
    <row r="271" spans="2:4" ht="15.75">
      <c r="B271" s="149"/>
      <c r="C271" s="148"/>
      <c r="D271" s="148"/>
    </row>
    <row r="272" spans="2:4" ht="15.75">
      <c r="B272" s="149"/>
      <c r="C272" s="148"/>
      <c r="D272" s="148"/>
    </row>
    <row r="273" spans="3:4" ht="15.75">
      <c r="C273" s="148"/>
      <c r="D273" s="148"/>
    </row>
    <row r="274" spans="2:4" ht="15.75">
      <c r="B274" s="164"/>
      <c r="C274" s="148"/>
      <c r="D274" s="148"/>
    </row>
    <row r="275" spans="2:4" ht="15.75">
      <c r="B275" s="149"/>
      <c r="C275" s="148"/>
      <c r="D275" s="148"/>
    </row>
    <row r="276" spans="2:4" ht="15.75">
      <c r="B276" s="149"/>
      <c r="C276" s="148"/>
      <c r="D276" s="148"/>
    </row>
    <row r="277" spans="3:4" ht="15.75">
      <c r="C277" s="148"/>
      <c r="D277" s="148"/>
    </row>
    <row r="278" spans="2:4" ht="15.75">
      <c r="B278" s="164"/>
      <c r="C278" s="148"/>
      <c r="D278" s="148"/>
    </row>
    <row r="279" spans="3:4" ht="15.75">
      <c r="C279" s="148"/>
      <c r="D279" s="148"/>
    </row>
    <row r="280" spans="3:4" ht="15.75">
      <c r="C280" s="148"/>
      <c r="D280" s="148"/>
    </row>
    <row r="281" spans="3:4" ht="15.75">
      <c r="C281" s="148"/>
      <c r="D281" s="148"/>
    </row>
    <row r="282" spans="3:4" ht="15.75">
      <c r="C282" s="148"/>
      <c r="D282" s="148"/>
    </row>
    <row r="283" spans="3:4" ht="15.75">
      <c r="C283" s="148"/>
      <c r="D283" s="148"/>
    </row>
    <row r="284" spans="2:4" ht="15.75">
      <c r="B284" s="164"/>
      <c r="C284" s="148"/>
      <c r="D284" s="148"/>
    </row>
    <row r="285" spans="3:4" ht="15.75">
      <c r="C285" s="148"/>
      <c r="D285" s="148"/>
    </row>
    <row r="286" spans="3:4" ht="15.75">
      <c r="C286" s="148"/>
      <c r="D286" s="148"/>
    </row>
    <row r="287" spans="3:4" ht="15.75">
      <c r="C287" s="148"/>
      <c r="D287" s="148"/>
    </row>
    <row r="288" spans="3:4" ht="15.75">
      <c r="C288" s="148"/>
      <c r="D288" s="148"/>
    </row>
    <row r="289" spans="3:4" ht="15.75">
      <c r="C289" s="148"/>
      <c r="D289" s="148"/>
    </row>
    <row r="291" spans="2:4" ht="15.75">
      <c r="B291" s="153"/>
      <c r="C291" s="154"/>
      <c r="D291" s="154"/>
    </row>
    <row r="292" spans="1:4" ht="15.75">
      <c r="A292" s="155"/>
      <c r="B292" s="156"/>
      <c r="C292" s="151"/>
      <c r="D292" s="151"/>
    </row>
    <row r="293" ht="15.75">
      <c r="B293" s="151"/>
    </row>
    <row r="294" spans="2:4" ht="15.75">
      <c r="B294" s="151"/>
      <c r="D294" s="157"/>
    </row>
    <row r="295" spans="2:4" ht="15.75">
      <c r="B295" s="151"/>
      <c r="D295" s="157"/>
    </row>
    <row r="297" spans="1:4" ht="15.75">
      <c r="A297" s="159"/>
      <c r="B297" s="160"/>
      <c r="C297" s="161"/>
      <c r="D297" s="160"/>
    </row>
    <row r="298" spans="3:4" ht="15.75">
      <c r="C298" s="148"/>
      <c r="D298" s="148"/>
    </row>
    <row r="299" spans="2:4" ht="15.75">
      <c r="B299" s="149"/>
      <c r="C299" s="148"/>
      <c r="D299" s="148"/>
    </row>
    <row r="300" spans="3:4" ht="15.75">
      <c r="C300" s="148"/>
      <c r="D300" s="148"/>
    </row>
    <row r="301" spans="2:4" ht="15.75">
      <c r="B301" s="164"/>
      <c r="C301" s="148"/>
      <c r="D301" s="148"/>
    </row>
    <row r="302" spans="3:4" ht="15.75">
      <c r="C302" s="148"/>
      <c r="D302" s="148"/>
    </row>
    <row r="303" spans="3:4" ht="15.75">
      <c r="C303" s="148"/>
      <c r="D303" s="148"/>
    </row>
    <row r="304" spans="3:4" ht="15.75">
      <c r="C304" s="148"/>
      <c r="D304" s="148"/>
    </row>
    <row r="305" spans="3:4" ht="15.75">
      <c r="C305" s="148"/>
      <c r="D305" s="148"/>
    </row>
    <row r="306" spans="3:4" ht="15.75">
      <c r="C306" s="148"/>
      <c r="D306" s="148"/>
    </row>
    <row r="307" spans="3:4" ht="15.75">
      <c r="C307" s="148"/>
      <c r="D307" s="148"/>
    </row>
    <row r="308" spans="3:4" ht="15.75">
      <c r="C308" s="148"/>
      <c r="D308" s="148"/>
    </row>
    <row r="309" spans="3:4" ht="15.75">
      <c r="C309" s="148"/>
      <c r="D309" s="148"/>
    </row>
    <row r="310" spans="2:4" ht="15.75">
      <c r="B310" s="162"/>
      <c r="C310" s="148"/>
      <c r="D310" s="148"/>
    </row>
    <row r="311" spans="2:4" ht="15.75">
      <c r="B311" s="162"/>
      <c r="C311" s="148"/>
      <c r="D311" s="148"/>
    </row>
    <row r="312" spans="2:4" ht="15.75">
      <c r="B312" s="162"/>
      <c r="C312" s="148"/>
      <c r="D312" s="148"/>
    </row>
    <row r="313" spans="3:4" ht="15.75">
      <c r="C313" s="148"/>
      <c r="D313" s="148"/>
    </row>
    <row r="314" spans="3:4" ht="15.75">
      <c r="C314" s="148"/>
      <c r="D314" s="148"/>
    </row>
    <row r="315" spans="2:4" ht="15.75">
      <c r="B315" s="164"/>
      <c r="C315" s="148"/>
      <c r="D315" s="148"/>
    </row>
    <row r="316" spans="2:4" ht="15.75">
      <c r="B316" s="149"/>
      <c r="C316" s="148"/>
      <c r="D316" s="148"/>
    </row>
    <row r="317" spans="2:4" ht="15.75">
      <c r="B317" s="150"/>
      <c r="C317" s="148"/>
      <c r="D317" s="148"/>
    </row>
    <row r="318" spans="3:4" ht="15.75">
      <c r="C318" s="148"/>
      <c r="D318" s="148"/>
    </row>
    <row r="319" spans="3:4" ht="15.75">
      <c r="C319" s="148"/>
      <c r="D319" s="148"/>
    </row>
    <row r="320" spans="3:4" ht="15.75">
      <c r="C320" s="148"/>
      <c r="D320" s="148"/>
    </row>
    <row r="321" spans="3:4" ht="15.75">
      <c r="C321" s="148"/>
      <c r="D321" s="148"/>
    </row>
    <row r="322" spans="3:4" ht="15.75">
      <c r="C322" s="148"/>
      <c r="D322" s="148"/>
    </row>
    <row r="323" spans="3:4" ht="15.75">
      <c r="C323" s="148"/>
      <c r="D323" s="148"/>
    </row>
    <row r="324" spans="3:4" ht="15.75">
      <c r="C324" s="148"/>
      <c r="D324" s="148"/>
    </row>
    <row r="325" spans="3:4" ht="15.75">
      <c r="C325" s="148"/>
      <c r="D325" s="148"/>
    </row>
    <row r="326" spans="3:4" ht="15.75">
      <c r="C326" s="148"/>
      <c r="D326" s="148"/>
    </row>
    <row r="327" spans="3:4" ht="15.75">
      <c r="C327" s="148"/>
      <c r="D327" s="148"/>
    </row>
    <row r="328" spans="3:4" ht="15.75">
      <c r="C328" s="148"/>
      <c r="D328" s="148"/>
    </row>
    <row r="329" spans="3:4" ht="15.75">
      <c r="C329" s="148"/>
      <c r="D329" s="148"/>
    </row>
    <row r="330" spans="3:4" ht="15.75">
      <c r="C330" s="148"/>
      <c r="D330" s="148"/>
    </row>
    <row r="331" spans="3:4" ht="15.75">
      <c r="C331" s="148"/>
      <c r="D331" s="148"/>
    </row>
    <row r="332" spans="3:4" ht="15.75">
      <c r="C332" s="148"/>
      <c r="D332" s="148"/>
    </row>
    <row r="333" spans="3:4" ht="15.75">
      <c r="C333" s="148"/>
      <c r="D333" s="148"/>
    </row>
    <row r="334" spans="3:4" ht="15.75">
      <c r="C334" s="148"/>
      <c r="D334" s="148"/>
    </row>
    <row r="335" spans="3:4" ht="15.75">
      <c r="C335" s="148"/>
      <c r="D335" s="148"/>
    </row>
    <row r="336" spans="3:4" ht="15.75">
      <c r="C336" s="148"/>
      <c r="D336" s="148"/>
    </row>
    <row r="337" spans="3:4" ht="15.75">
      <c r="C337" s="148"/>
      <c r="D337" s="148"/>
    </row>
    <row r="338" spans="3:4" ht="15.75">
      <c r="C338" s="148"/>
      <c r="D338" s="148"/>
    </row>
    <row r="340" spans="2:4" ht="15.75">
      <c r="B340" s="153"/>
      <c r="C340" s="154"/>
      <c r="D340" s="154"/>
    </row>
    <row r="341" spans="1:4" ht="15.75">
      <c r="A341" s="155"/>
      <c r="B341" s="156"/>
      <c r="C341" s="151"/>
      <c r="D341" s="151"/>
    </row>
    <row r="342" ht="15.75">
      <c r="B342" s="151"/>
    </row>
    <row r="343" spans="2:4" ht="15.75">
      <c r="B343" s="151"/>
      <c r="D343" s="157"/>
    </row>
    <row r="344" spans="2:4" ht="15.75">
      <c r="B344" s="151"/>
      <c r="D344" s="157"/>
    </row>
    <row r="346" spans="1:4" ht="15.75">
      <c r="A346" s="159"/>
      <c r="B346" s="160"/>
      <c r="C346" s="161"/>
      <c r="D346" s="160"/>
    </row>
    <row r="347" spans="3:4" ht="15.75">
      <c r="C347" s="148"/>
      <c r="D347" s="148"/>
    </row>
    <row r="348" spans="2:4" ht="15.75">
      <c r="B348" s="149"/>
      <c r="C348" s="148"/>
      <c r="D348" s="148"/>
    </row>
    <row r="349" spans="3:4" ht="15.75">
      <c r="C349" s="148"/>
      <c r="D349" s="148"/>
    </row>
    <row r="350" spans="2:4" ht="15.75">
      <c r="B350" s="164"/>
      <c r="C350" s="148"/>
      <c r="D350" s="148"/>
    </row>
    <row r="351" spans="3:4" ht="15.75">
      <c r="C351" s="148"/>
      <c r="D351" s="148"/>
    </row>
    <row r="352" spans="3:4" ht="15.75">
      <c r="C352" s="148"/>
      <c r="D352" s="148"/>
    </row>
    <row r="353" spans="3:4" ht="15.75">
      <c r="C353" s="148"/>
      <c r="D353" s="148"/>
    </row>
    <row r="354" spans="3:4" ht="15.75">
      <c r="C354" s="148"/>
      <c r="D354" s="148"/>
    </row>
    <row r="355" spans="3:4" ht="15.75">
      <c r="C355" s="148"/>
      <c r="D355" s="148"/>
    </row>
    <row r="356" spans="3:4" ht="15.75">
      <c r="C356" s="148"/>
      <c r="D356" s="148"/>
    </row>
    <row r="357" spans="3:4" ht="15.75">
      <c r="C357" s="148"/>
      <c r="D357" s="148"/>
    </row>
    <row r="358" spans="3:4" ht="15.75">
      <c r="C358" s="148"/>
      <c r="D358" s="148"/>
    </row>
    <row r="359" spans="2:4" ht="15.75">
      <c r="B359" s="162"/>
      <c r="C359" s="148"/>
      <c r="D359" s="148"/>
    </row>
    <row r="360" spans="2:4" ht="15.75">
      <c r="B360" s="162"/>
      <c r="C360" s="148"/>
      <c r="D360" s="148"/>
    </row>
    <row r="361" spans="2:4" ht="15.75">
      <c r="B361" s="162"/>
      <c r="C361" s="148"/>
      <c r="D361" s="148"/>
    </row>
    <row r="362" spans="3:4" ht="15.75">
      <c r="C362" s="148"/>
      <c r="D362" s="148"/>
    </row>
    <row r="363" spans="3:4" ht="15.75">
      <c r="C363" s="148"/>
      <c r="D363" s="148"/>
    </row>
    <row r="364" spans="2:4" ht="15.75">
      <c r="B364" s="164"/>
      <c r="C364" s="148"/>
      <c r="D364" s="148"/>
    </row>
    <row r="365" spans="2:4" ht="15.75">
      <c r="B365" s="149"/>
      <c r="C365" s="148"/>
      <c r="D365" s="148"/>
    </row>
    <row r="366" spans="2:4" ht="15.75">
      <c r="B366" s="150"/>
      <c r="C366" s="148"/>
      <c r="D366" s="148"/>
    </row>
    <row r="367" spans="3:4" ht="15.75">
      <c r="C367" s="148"/>
      <c r="D367" s="148"/>
    </row>
    <row r="368" spans="3:4" ht="15.75">
      <c r="C368" s="148"/>
      <c r="D368" s="148"/>
    </row>
    <row r="369" spans="3:4" ht="15.75">
      <c r="C369" s="148"/>
      <c r="D369" s="148"/>
    </row>
    <row r="370" spans="3:4" ht="15.75">
      <c r="C370" s="148"/>
      <c r="D370" s="148"/>
    </row>
    <row r="371" spans="3:4" ht="15.75">
      <c r="C371" s="148"/>
      <c r="D371" s="148"/>
    </row>
    <row r="372" spans="3:4" ht="15.75">
      <c r="C372" s="148"/>
      <c r="D372" s="148"/>
    </row>
    <row r="373" spans="3:4" ht="15.75">
      <c r="C373" s="148"/>
      <c r="D373" s="148"/>
    </row>
    <row r="374" spans="3:4" ht="15.75">
      <c r="C374" s="148"/>
      <c r="D374" s="148"/>
    </row>
    <row r="375" spans="3:4" ht="15.75">
      <c r="C375" s="148"/>
      <c r="D375" s="148"/>
    </row>
    <row r="376" spans="3:4" ht="15.75">
      <c r="C376" s="148"/>
      <c r="D376" s="148"/>
    </row>
    <row r="377" spans="3:4" ht="15.75">
      <c r="C377" s="148"/>
      <c r="D377" s="148"/>
    </row>
    <row r="378" spans="3:4" ht="15.75">
      <c r="C378" s="148"/>
      <c r="D378" s="148"/>
    </row>
    <row r="379" spans="3:4" ht="15.75">
      <c r="C379" s="148"/>
      <c r="D379" s="148"/>
    </row>
    <row r="380" spans="3:4" ht="15.75">
      <c r="C380" s="148"/>
      <c r="D380" s="148"/>
    </row>
    <row r="381" spans="3:4" ht="15.75">
      <c r="C381" s="148"/>
      <c r="D381" s="148"/>
    </row>
    <row r="382" spans="3:4" ht="15.75">
      <c r="C382" s="148"/>
      <c r="D382" s="148"/>
    </row>
    <row r="383" spans="3:4" ht="15.75">
      <c r="C383" s="148"/>
      <c r="D383" s="148"/>
    </row>
    <row r="384" spans="3:4" ht="15.75">
      <c r="C384" s="148"/>
      <c r="D384" s="148"/>
    </row>
    <row r="385" spans="3:4" ht="15.75">
      <c r="C385" s="148"/>
      <c r="D385" s="148"/>
    </row>
    <row r="386" spans="3:4" ht="15.75">
      <c r="C386" s="148"/>
      <c r="D386" s="148"/>
    </row>
    <row r="387" spans="3:4" ht="15.75">
      <c r="C387" s="148"/>
      <c r="D387" s="148"/>
    </row>
    <row r="389" spans="2:4" ht="15.75">
      <c r="B389" s="153"/>
      <c r="C389" s="154"/>
      <c r="D389" s="154"/>
    </row>
    <row r="390" spans="1:4" ht="15.75">
      <c r="A390" s="155"/>
      <c r="B390" s="156"/>
      <c r="C390" s="151"/>
      <c r="D390" s="151"/>
    </row>
    <row r="391" ht="15.75">
      <c r="B391" s="151"/>
    </row>
    <row r="392" spans="2:4" ht="15.75">
      <c r="B392" s="151"/>
      <c r="D392" s="157"/>
    </row>
    <row r="393" spans="2:4" ht="15.75">
      <c r="B393" s="151"/>
      <c r="D393" s="157"/>
    </row>
    <row r="395" spans="1:4" ht="15.75">
      <c r="A395" s="159"/>
      <c r="B395" s="160"/>
      <c r="C395" s="161"/>
      <c r="D395" s="160"/>
    </row>
    <row r="396" spans="3:4" ht="15.75">
      <c r="C396" s="148"/>
      <c r="D396" s="148"/>
    </row>
    <row r="397" spans="2:4" ht="15.75">
      <c r="B397" s="149"/>
      <c r="C397" s="148"/>
      <c r="D397" s="148"/>
    </row>
    <row r="398" spans="3:4" ht="15.75">
      <c r="C398" s="148"/>
      <c r="D398" s="148"/>
    </row>
    <row r="399" spans="2:4" ht="15.75">
      <c r="B399" s="164"/>
      <c r="C399" s="148"/>
      <c r="D399" s="148"/>
    </row>
    <row r="400" spans="3:4" ht="15.75">
      <c r="C400" s="148"/>
      <c r="D400" s="148"/>
    </row>
    <row r="401" spans="3:4" ht="15.75">
      <c r="C401" s="148"/>
      <c r="D401" s="148"/>
    </row>
    <row r="402" spans="3:4" ht="15.75">
      <c r="C402" s="148"/>
      <c r="D402" s="148"/>
    </row>
    <row r="403" spans="3:4" ht="15.75">
      <c r="C403" s="148"/>
      <c r="D403" s="148"/>
    </row>
    <row r="404" spans="3:4" ht="15.75">
      <c r="C404" s="148"/>
      <c r="D404" s="148"/>
    </row>
    <row r="405" spans="3:4" ht="15.75">
      <c r="C405" s="148"/>
      <c r="D405" s="148"/>
    </row>
    <row r="406" spans="3:4" ht="15.75">
      <c r="C406" s="148"/>
      <c r="D406" s="148"/>
    </row>
    <row r="407" spans="3:4" ht="15.75">
      <c r="C407" s="148"/>
      <c r="D407" s="148"/>
    </row>
    <row r="408" spans="2:4" ht="15.75">
      <c r="B408" s="162"/>
      <c r="C408" s="148"/>
      <c r="D408" s="148"/>
    </row>
    <row r="409" spans="2:4" ht="15.75">
      <c r="B409" s="162"/>
      <c r="C409" s="148"/>
      <c r="D409" s="148"/>
    </row>
    <row r="410" spans="2:4" ht="15.75">
      <c r="B410" s="162"/>
      <c r="C410" s="148"/>
      <c r="D410" s="148"/>
    </row>
    <row r="411" spans="3:4" ht="15.75">
      <c r="C411" s="148"/>
      <c r="D411" s="148"/>
    </row>
    <row r="412" spans="3:4" ht="15.75">
      <c r="C412" s="148"/>
      <c r="D412" s="148"/>
    </row>
    <row r="413" spans="2:4" ht="15.75">
      <c r="B413" s="164"/>
      <c r="C413" s="148"/>
      <c r="D413" s="148"/>
    </row>
    <row r="414" spans="2:4" ht="15.75">
      <c r="B414" s="149"/>
      <c r="C414" s="148"/>
      <c r="D414" s="148"/>
    </row>
    <row r="415" spans="2:4" ht="15.75">
      <c r="B415" s="150"/>
      <c r="C415" s="148"/>
      <c r="D415" s="148"/>
    </row>
    <row r="416" spans="3:4" ht="15.75">
      <c r="C416" s="148"/>
      <c r="D416" s="148"/>
    </row>
    <row r="417" spans="3:4" ht="15.75">
      <c r="C417" s="148"/>
      <c r="D417" s="148"/>
    </row>
    <row r="418" spans="3:4" ht="15.75">
      <c r="C418" s="148"/>
      <c r="D418" s="148"/>
    </row>
    <row r="419" spans="3:4" ht="15.75">
      <c r="C419" s="148"/>
      <c r="D419" s="148"/>
    </row>
    <row r="420" spans="3:4" ht="15.75">
      <c r="C420" s="148"/>
      <c r="D420" s="148"/>
    </row>
    <row r="421" spans="3:4" ht="15.75">
      <c r="C421" s="148"/>
      <c r="D421" s="148"/>
    </row>
    <row r="422" spans="3:4" ht="15.75">
      <c r="C422" s="148"/>
      <c r="D422" s="148"/>
    </row>
    <row r="423" spans="3:4" ht="15.75">
      <c r="C423" s="148"/>
      <c r="D423" s="148"/>
    </row>
    <row r="424" spans="3:4" ht="15.75">
      <c r="C424" s="148"/>
      <c r="D424" s="148"/>
    </row>
    <row r="425" spans="3:4" ht="15.75">
      <c r="C425" s="148"/>
      <c r="D425" s="148"/>
    </row>
    <row r="426" spans="3:4" ht="15.75">
      <c r="C426" s="148"/>
      <c r="D426" s="148"/>
    </row>
    <row r="427" spans="3:4" ht="15.75">
      <c r="C427" s="148"/>
      <c r="D427" s="148"/>
    </row>
    <row r="428" spans="3:4" ht="15.75">
      <c r="C428" s="148"/>
      <c r="D428" s="148"/>
    </row>
    <row r="429" spans="3:4" ht="15.75">
      <c r="C429" s="148"/>
      <c r="D429" s="148"/>
    </row>
    <row r="430" spans="3:4" ht="15.75">
      <c r="C430" s="148"/>
      <c r="D430" s="148"/>
    </row>
    <row r="431" spans="3:4" ht="15.75">
      <c r="C431" s="148"/>
      <c r="D431" s="148"/>
    </row>
    <row r="432" spans="3:4" ht="15.75">
      <c r="C432" s="148"/>
      <c r="D432" s="148"/>
    </row>
    <row r="433" spans="3:4" ht="15.75">
      <c r="C433" s="148"/>
      <c r="D433" s="148"/>
    </row>
    <row r="434" spans="3:4" ht="15.75">
      <c r="C434" s="148"/>
      <c r="D434" s="148"/>
    </row>
    <row r="435" spans="3:4" ht="15.75">
      <c r="C435" s="148"/>
      <c r="D435" s="148"/>
    </row>
    <row r="436" spans="3:4" ht="15.75">
      <c r="C436" s="148"/>
      <c r="D436" s="148"/>
    </row>
    <row r="438" spans="2:4" ht="15.75">
      <c r="B438" s="153"/>
      <c r="C438" s="154"/>
      <c r="D438" s="154"/>
    </row>
    <row r="439" spans="1:4" ht="15.75">
      <c r="A439" s="155"/>
      <c r="B439" s="156"/>
      <c r="C439" s="151"/>
      <c r="D439" s="151"/>
    </row>
    <row r="440" ht="15.75">
      <c r="B440" s="151"/>
    </row>
    <row r="441" spans="2:4" ht="15.75">
      <c r="B441" s="151"/>
      <c r="D441" s="157"/>
    </row>
    <row r="442" spans="2:4" ht="15.75">
      <c r="B442" s="151"/>
      <c r="D442" s="157"/>
    </row>
    <row r="444" spans="1:4" ht="15.75">
      <c r="A444" s="159"/>
      <c r="B444" s="160"/>
      <c r="C444" s="161"/>
      <c r="D444" s="160"/>
    </row>
    <row r="445" spans="3:4" ht="15.75">
      <c r="C445" s="148"/>
      <c r="D445" s="148"/>
    </row>
    <row r="446" spans="2:4" ht="15.75">
      <c r="B446" s="149"/>
      <c r="C446" s="148"/>
      <c r="D446" s="148"/>
    </row>
    <row r="447" spans="3:4" ht="15.75">
      <c r="C447" s="148"/>
      <c r="D447" s="148"/>
    </row>
    <row r="448" spans="2:4" ht="15.75">
      <c r="B448" s="164"/>
      <c r="C448" s="148"/>
      <c r="D448" s="148"/>
    </row>
    <row r="449" spans="3:4" ht="15.75">
      <c r="C449" s="148"/>
      <c r="D449" s="148"/>
    </row>
    <row r="450" spans="3:4" ht="15.75">
      <c r="C450" s="148"/>
      <c r="D450" s="148"/>
    </row>
    <row r="451" spans="3:4" ht="15.75">
      <c r="C451" s="148"/>
      <c r="D451" s="148"/>
    </row>
    <row r="452" spans="3:4" ht="15.75">
      <c r="C452" s="148"/>
      <c r="D452" s="148"/>
    </row>
    <row r="453" spans="3:4" ht="15.75">
      <c r="C453" s="148"/>
      <c r="D453" s="148"/>
    </row>
    <row r="454" spans="3:4" ht="15.75">
      <c r="C454" s="148"/>
      <c r="D454" s="148"/>
    </row>
    <row r="455" spans="3:4" ht="15.75">
      <c r="C455" s="148"/>
      <c r="D455" s="148"/>
    </row>
    <row r="456" spans="3:4" ht="15.75">
      <c r="C456" s="148"/>
      <c r="D456" s="148"/>
    </row>
    <row r="457" spans="2:4" ht="15.75">
      <c r="B457" s="162"/>
      <c r="C457" s="148"/>
      <c r="D457" s="148"/>
    </row>
    <row r="458" spans="2:4" ht="15.75">
      <c r="B458" s="162"/>
      <c r="C458" s="148"/>
      <c r="D458" s="148"/>
    </row>
    <row r="459" spans="2:4" ht="15.75">
      <c r="B459" s="162"/>
      <c r="C459" s="148"/>
      <c r="D459" s="148"/>
    </row>
    <row r="460" spans="3:4" ht="15.75">
      <c r="C460" s="148"/>
      <c r="D460" s="148"/>
    </row>
    <row r="461" spans="3:4" ht="15.75">
      <c r="C461" s="148"/>
      <c r="D461" s="148"/>
    </row>
    <row r="462" spans="2:4" ht="15.75">
      <c r="B462" s="164"/>
      <c r="C462" s="148"/>
      <c r="D462" s="148"/>
    </row>
    <row r="463" spans="2:4" ht="15.75">
      <c r="B463" s="149"/>
      <c r="C463" s="148"/>
      <c r="D463" s="148"/>
    </row>
    <row r="464" spans="2:4" ht="15.75">
      <c r="B464" s="150"/>
      <c r="C464" s="148"/>
      <c r="D464" s="148"/>
    </row>
    <row r="465" spans="3:4" ht="15.75">
      <c r="C465" s="148"/>
      <c r="D465" s="148"/>
    </row>
    <row r="466" spans="3:4" ht="15.75">
      <c r="C466" s="148"/>
      <c r="D466" s="148"/>
    </row>
    <row r="467" spans="3:4" ht="15.75">
      <c r="C467" s="148"/>
      <c r="D467" s="148"/>
    </row>
    <row r="468" spans="3:4" ht="15.75">
      <c r="C468" s="148"/>
      <c r="D468" s="148"/>
    </row>
    <row r="469" spans="3:4" ht="15.75">
      <c r="C469" s="148"/>
      <c r="D469" s="148"/>
    </row>
    <row r="470" spans="3:4" ht="15.75">
      <c r="C470" s="148"/>
      <c r="D470" s="148"/>
    </row>
    <row r="471" spans="3:4" ht="15.75">
      <c r="C471" s="148"/>
      <c r="D471" s="148"/>
    </row>
    <row r="472" spans="3:4" ht="15.75">
      <c r="C472" s="148"/>
      <c r="D472" s="148"/>
    </row>
    <row r="473" spans="3:4" ht="15.75">
      <c r="C473" s="148"/>
      <c r="D473" s="148"/>
    </row>
    <row r="474" spans="3:4" ht="15.75">
      <c r="C474" s="148"/>
      <c r="D474" s="148"/>
    </row>
    <row r="475" spans="3:4" ht="15.75">
      <c r="C475" s="148"/>
      <c r="D475" s="148"/>
    </row>
    <row r="476" spans="3:4" ht="15.75">
      <c r="C476" s="148"/>
      <c r="D476" s="148"/>
    </row>
    <row r="477" spans="3:4" ht="15.75">
      <c r="C477" s="148"/>
      <c r="D477" s="148"/>
    </row>
    <row r="478" spans="3:4" ht="15.75">
      <c r="C478" s="148"/>
      <c r="D478" s="148"/>
    </row>
    <row r="479" spans="3:4" ht="15.75">
      <c r="C479" s="148"/>
      <c r="D479" s="148"/>
    </row>
    <row r="480" spans="3:4" ht="15.75">
      <c r="C480" s="148"/>
      <c r="D480" s="148"/>
    </row>
    <row r="481" spans="3:4" ht="15.75">
      <c r="C481" s="148"/>
      <c r="D481" s="148"/>
    </row>
    <row r="482" spans="3:4" ht="15.75">
      <c r="C482" s="148"/>
      <c r="D482" s="148"/>
    </row>
    <row r="483" spans="3:4" ht="15.75">
      <c r="C483" s="148"/>
      <c r="D483" s="148"/>
    </row>
    <row r="484" spans="3:4" ht="15.75">
      <c r="C484" s="148"/>
      <c r="D484" s="148"/>
    </row>
    <row r="485" spans="3:4" ht="15.75">
      <c r="C485" s="148"/>
      <c r="D485" s="148"/>
    </row>
  </sheetData>
  <sheetProtection password="C512" sheet="1" objects="1" scenarios="1" selectLockedCells="1"/>
  <protectedRanges>
    <protectedRange password="C512" sqref="F11 F14 F16 F18 F20 F22 F24 F26 F28 F30 F33 F35 F39 F43 F47 F48 F49 F50 F51 F52 F53 F54 F55" name="Oblast1"/>
  </protectedRanges>
  <mergeCells count="4">
    <mergeCell ref="A1:F1"/>
    <mergeCell ref="A2:F2"/>
    <mergeCell ref="A3:F3"/>
    <mergeCell ref="A57:D57"/>
  </mergeCells>
  <printOptions horizontalCentered="1"/>
  <pageMargins left="0.5905511811023623" right="0.5905511811023623" top="0.5905511811023623" bottom="0.5905511811023623" header="0.5118110236220472" footer="0.3937007874015748"/>
  <pageSetup fitToHeight="22" fitToWidth="1" horizontalDpi="300" verticalDpi="300" orientation="portrait" paperSize="9" scale="62" r:id="rId1"/>
  <headerFooter alignWithMargins="0">
    <oddFooter>&amp;CStránka &amp;P z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489"/>
  <sheetViews>
    <sheetView view="pageBreakPreview" zoomScaleSheetLayoutView="100" workbookViewId="0" topLeftCell="A28">
      <selection activeCell="E11" sqref="E11"/>
    </sheetView>
  </sheetViews>
  <sheetFormatPr defaultColWidth="10.296875" defaultRowHeight="15"/>
  <cols>
    <col min="1" max="1" width="8.09765625" style="147" customWidth="1"/>
    <col min="2" max="2" width="71.8984375" style="76" customWidth="1"/>
    <col min="3" max="3" width="8.59765625" style="76" customWidth="1"/>
    <col min="4" max="4" width="6.3984375" style="76" customWidth="1"/>
    <col min="5" max="6" width="20.59765625" style="76" customWidth="1"/>
    <col min="7" max="16384" width="10.19921875" style="76" customWidth="1"/>
  </cols>
  <sheetData>
    <row r="1" spans="1:6" ht="63.75" customHeight="1">
      <c r="A1" s="209" t="s">
        <v>153</v>
      </c>
      <c r="B1" s="209"/>
      <c r="C1" s="209"/>
      <c r="D1" s="209"/>
      <c r="E1" s="209"/>
      <c r="F1" s="209"/>
    </row>
    <row r="2" spans="1:6" ht="19.5" customHeight="1">
      <c r="A2" s="210" t="s">
        <v>29</v>
      </c>
      <c r="B2" s="211"/>
      <c r="C2" s="211"/>
      <c r="D2" s="211"/>
      <c r="E2" s="211"/>
      <c r="F2" s="211"/>
    </row>
    <row r="3" spans="1:6" ht="19.5" customHeight="1" thickBot="1">
      <c r="A3" s="212" t="s">
        <v>6</v>
      </c>
      <c r="B3" s="213"/>
      <c r="C3" s="213"/>
      <c r="D3" s="213"/>
      <c r="E3" s="213"/>
      <c r="F3" s="213"/>
    </row>
    <row r="4" spans="1:6" s="83" customFormat="1" ht="48" customHeight="1" thickBot="1">
      <c r="A4" s="77" t="s">
        <v>9</v>
      </c>
      <c r="B4" s="78" t="s">
        <v>0</v>
      </c>
      <c r="C4" s="79" t="s">
        <v>1</v>
      </c>
      <c r="D4" s="80" t="s">
        <v>10</v>
      </c>
      <c r="E4" s="81" t="s">
        <v>7</v>
      </c>
      <c r="F4" s="82" t="s">
        <v>8</v>
      </c>
    </row>
    <row r="5" spans="1:6" ht="84.75" customHeight="1">
      <c r="A5" s="84"/>
      <c r="B5" s="85" t="s">
        <v>13</v>
      </c>
      <c r="C5" s="86"/>
      <c r="D5" s="86"/>
      <c r="E5" s="87"/>
      <c r="F5" s="88"/>
    </row>
    <row r="6" spans="1:6" ht="19.5" customHeight="1">
      <c r="A6" s="84"/>
      <c r="B6" s="85"/>
      <c r="C6" s="89"/>
      <c r="D6" s="89"/>
      <c r="E6" s="87"/>
      <c r="F6" s="88"/>
    </row>
    <row r="7" spans="1:6" ht="42" customHeight="1">
      <c r="A7" s="84"/>
      <c r="B7" s="90" t="s">
        <v>41</v>
      </c>
      <c r="C7" s="89"/>
      <c r="D7" s="89"/>
      <c r="E7" s="87"/>
      <c r="F7" s="88"/>
    </row>
    <row r="8" spans="1:6" ht="19.5" customHeight="1">
      <c r="A8" s="84"/>
      <c r="B8" s="85"/>
      <c r="C8" s="89"/>
      <c r="D8" s="89"/>
      <c r="E8" s="87"/>
      <c r="F8" s="88"/>
    </row>
    <row r="9" spans="1:6" ht="19.5" customHeight="1">
      <c r="A9" s="84"/>
      <c r="B9" s="91" t="s">
        <v>40</v>
      </c>
      <c r="C9" s="89"/>
      <c r="D9" s="89"/>
      <c r="E9" s="87"/>
      <c r="F9" s="88"/>
    </row>
    <row r="10" spans="1:6" ht="19.5" customHeight="1">
      <c r="A10" s="84"/>
      <c r="B10" s="85"/>
      <c r="C10" s="89"/>
      <c r="D10" s="89"/>
      <c r="E10" s="87"/>
      <c r="F10" s="88"/>
    </row>
    <row r="11" spans="1:6" ht="106.5" customHeight="1">
      <c r="A11" s="92" t="s">
        <v>17</v>
      </c>
      <c r="B11" s="93" t="s">
        <v>48</v>
      </c>
      <c r="C11" s="94" t="s">
        <v>2</v>
      </c>
      <c r="D11" s="94">
        <v>3</v>
      </c>
      <c r="E11" s="73">
        <v>0</v>
      </c>
      <c r="F11" s="95">
        <f>D11*E11</f>
        <v>0</v>
      </c>
    </row>
    <row r="12" spans="1:12" s="100" customFormat="1" ht="19.5" customHeight="1">
      <c r="A12" s="92"/>
      <c r="B12" s="96"/>
      <c r="C12" s="97"/>
      <c r="D12" s="97"/>
      <c r="E12" s="98"/>
      <c r="F12" s="99"/>
      <c r="L12" s="76"/>
    </row>
    <row r="13" spans="1:12" s="100" customFormat="1" ht="39.75" customHeight="1">
      <c r="A13" s="92" t="s">
        <v>18</v>
      </c>
      <c r="B13" s="96" t="s">
        <v>151</v>
      </c>
      <c r="C13" s="94" t="s">
        <v>2</v>
      </c>
      <c r="D13" s="94">
        <v>1</v>
      </c>
      <c r="E13" s="73">
        <v>0</v>
      </c>
      <c r="F13" s="95">
        <f>D13*E13</f>
        <v>0</v>
      </c>
      <c r="L13" s="76"/>
    </row>
    <row r="14" spans="1:12" s="100" customFormat="1" ht="19.5" customHeight="1">
      <c r="A14" s="92"/>
      <c r="B14" s="96"/>
      <c r="C14" s="97"/>
      <c r="D14" s="97"/>
      <c r="E14" s="98"/>
      <c r="F14" s="99"/>
      <c r="L14" s="76"/>
    </row>
    <row r="15" spans="1:6" s="106" customFormat="1" ht="19.5" customHeight="1">
      <c r="A15" s="101" t="s">
        <v>18</v>
      </c>
      <c r="B15" s="102" t="s">
        <v>19</v>
      </c>
      <c r="C15" s="103"/>
      <c r="D15" s="103"/>
      <c r="E15" s="104"/>
      <c r="F15" s="105"/>
    </row>
    <row r="16" spans="1:6" s="106" customFormat="1" ht="19.5" customHeight="1">
      <c r="A16" s="101"/>
      <c r="B16" s="102" t="s">
        <v>26</v>
      </c>
      <c r="C16" s="103" t="s">
        <v>2</v>
      </c>
      <c r="D16" s="103">
        <v>4</v>
      </c>
      <c r="E16" s="74">
        <v>0</v>
      </c>
      <c r="F16" s="99">
        <f>D16*E16</f>
        <v>0</v>
      </c>
    </row>
    <row r="17" spans="1:12" s="100" customFormat="1" ht="19.5" customHeight="1">
      <c r="A17" s="92"/>
      <c r="B17" s="96"/>
      <c r="C17" s="97"/>
      <c r="D17" s="97"/>
      <c r="E17" s="98"/>
      <c r="F17" s="99"/>
      <c r="L17" s="76"/>
    </row>
    <row r="18" spans="1:6" s="100" customFormat="1" ht="18.75" customHeight="1">
      <c r="A18" s="92"/>
      <c r="B18" s="96" t="s">
        <v>56</v>
      </c>
      <c r="C18" s="97" t="s">
        <v>16</v>
      </c>
      <c r="D18" s="97">
        <v>22</v>
      </c>
      <c r="E18" s="74">
        <v>0</v>
      </c>
      <c r="F18" s="99">
        <f>D18*E18</f>
        <v>0</v>
      </c>
    </row>
    <row r="19" spans="1:6" s="100" customFormat="1" ht="18" customHeight="1">
      <c r="A19" s="92"/>
      <c r="B19" s="96"/>
      <c r="C19" s="97"/>
      <c r="D19" s="97"/>
      <c r="E19" s="98"/>
      <c r="F19" s="99"/>
    </row>
    <row r="20" spans="1:12" s="100" customFormat="1" ht="19.5" customHeight="1">
      <c r="A20" s="92"/>
      <c r="B20" s="96" t="s">
        <v>57</v>
      </c>
      <c r="C20" s="97" t="s">
        <v>2</v>
      </c>
      <c r="D20" s="97">
        <v>8</v>
      </c>
      <c r="E20" s="74">
        <v>0</v>
      </c>
      <c r="F20" s="99">
        <f>D20*E20</f>
        <v>0</v>
      </c>
      <c r="L20" s="76"/>
    </row>
    <row r="21" spans="1:12" s="100" customFormat="1" ht="19.5" customHeight="1">
      <c r="A21" s="92"/>
      <c r="B21" s="96"/>
      <c r="C21" s="97"/>
      <c r="D21" s="97"/>
      <c r="E21" s="98"/>
      <c r="F21" s="99"/>
      <c r="L21" s="76"/>
    </row>
    <row r="22" spans="1:12" s="100" customFormat="1" ht="19.5" customHeight="1">
      <c r="A22" s="92"/>
      <c r="B22" s="96" t="s">
        <v>61</v>
      </c>
      <c r="C22" s="97" t="s">
        <v>2</v>
      </c>
      <c r="D22" s="97">
        <v>3</v>
      </c>
      <c r="E22" s="74">
        <v>0</v>
      </c>
      <c r="F22" s="99">
        <f>D22*E22</f>
        <v>0</v>
      </c>
      <c r="L22" s="76"/>
    </row>
    <row r="23" spans="1:12" s="100" customFormat="1" ht="19.5" customHeight="1">
      <c r="A23" s="92"/>
      <c r="B23" s="96"/>
      <c r="C23" s="97"/>
      <c r="D23" s="97"/>
      <c r="E23" s="98"/>
      <c r="F23" s="99"/>
      <c r="L23" s="76"/>
    </row>
    <row r="24" spans="1:12" s="100" customFormat="1" ht="19.5" customHeight="1">
      <c r="A24" s="92"/>
      <c r="B24" s="96" t="s">
        <v>58</v>
      </c>
      <c r="C24" s="97" t="s">
        <v>2</v>
      </c>
      <c r="D24" s="97">
        <v>1</v>
      </c>
      <c r="E24" s="74">
        <v>0</v>
      </c>
      <c r="F24" s="99">
        <f>D24*E24</f>
        <v>0</v>
      </c>
      <c r="L24" s="76"/>
    </row>
    <row r="25" spans="1:12" s="100" customFormat="1" ht="19.5" customHeight="1">
      <c r="A25" s="92"/>
      <c r="B25" s="96"/>
      <c r="C25" s="97"/>
      <c r="D25" s="97"/>
      <c r="E25" s="98"/>
      <c r="F25" s="99"/>
      <c r="L25" s="76"/>
    </row>
    <row r="26" spans="1:6" s="100" customFormat="1" ht="18.75" customHeight="1">
      <c r="A26" s="92"/>
      <c r="B26" s="96" t="s">
        <v>59</v>
      </c>
      <c r="C26" s="97" t="s">
        <v>16</v>
      </c>
      <c r="D26" s="97">
        <v>20</v>
      </c>
      <c r="E26" s="74">
        <v>0</v>
      </c>
      <c r="F26" s="99">
        <f>D26*E26</f>
        <v>0</v>
      </c>
    </row>
    <row r="27" spans="1:6" s="100" customFormat="1" ht="18" customHeight="1">
      <c r="A27" s="92"/>
      <c r="B27" s="96"/>
      <c r="C27" s="97"/>
      <c r="D27" s="97"/>
      <c r="E27" s="98"/>
      <c r="F27" s="99"/>
    </row>
    <row r="28" spans="1:12" s="100" customFormat="1" ht="19.5" customHeight="1">
      <c r="A28" s="92"/>
      <c r="B28" s="96" t="s">
        <v>60</v>
      </c>
      <c r="C28" s="97" t="s">
        <v>2</v>
      </c>
      <c r="D28" s="97">
        <v>10</v>
      </c>
      <c r="E28" s="74">
        <v>0</v>
      </c>
      <c r="F28" s="99">
        <f>D28*E28</f>
        <v>0</v>
      </c>
      <c r="L28" s="76"/>
    </row>
    <row r="29" spans="1:12" s="100" customFormat="1" ht="19.5" customHeight="1">
      <c r="A29" s="92"/>
      <c r="B29" s="96"/>
      <c r="C29" s="97"/>
      <c r="D29" s="97"/>
      <c r="E29" s="98"/>
      <c r="F29" s="99"/>
      <c r="L29" s="76"/>
    </row>
    <row r="30" spans="1:6" s="107" customFormat="1" ht="68.25" customHeight="1">
      <c r="A30" s="101"/>
      <c r="B30" s="102" t="s">
        <v>50</v>
      </c>
      <c r="C30" s="97" t="s">
        <v>5</v>
      </c>
      <c r="D30" s="97">
        <v>1</v>
      </c>
      <c r="E30" s="74">
        <v>0</v>
      </c>
      <c r="F30" s="99">
        <f>D30*E30</f>
        <v>0</v>
      </c>
    </row>
    <row r="31" spans="1:6" s="107" customFormat="1" ht="19.5" customHeight="1">
      <c r="A31" s="108"/>
      <c r="B31" s="165"/>
      <c r="C31" s="166"/>
      <c r="D31" s="166"/>
      <c r="E31" s="104"/>
      <c r="F31" s="167"/>
    </row>
    <row r="32" spans="1:6" s="110" customFormat="1" ht="21" customHeight="1">
      <c r="A32" s="108"/>
      <c r="B32" s="102" t="s">
        <v>31</v>
      </c>
      <c r="C32" s="109" t="s">
        <v>5</v>
      </c>
      <c r="D32" s="103">
        <v>1</v>
      </c>
      <c r="E32" s="74">
        <v>0</v>
      </c>
      <c r="F32" s="99">
        <f>D32*E32</f>
        <v>0</v>
      </c>
    </row>
    <row r="33" spans="1:6" s="110" customFormat="1" ht="18" customHeight="1">
      <c r="A33" s="108"/>
      <c r="B33" s="102"/>
      <c r="C33" s="103"/>
      <c r="D33" s="103"/>
      <c r="E33" s="104"/>
      <c r="F33" s="105"/>
    </row>
    <row r="34" spans="1:6" s="107" customFormat="1" ht="19.5" customHeight="1">
      <c r="A34" s="111"/>
      <c r="B34" s="112" t="s">
        <v>20</v>
      </c>
      <c r="C34" s="104"/>
      <c r="D34" s="103"/>
      <c r="E34" s="104"/>
      <c r="F34" s="105"/>
    </row>
    <row r="35" spans="1:6" s="107" customFormat="1" ht="39" customHeight="1">
      <c r="A35" s="101"/>
      <c r="B35" s="102" t="s">
        <v>38</v>
      </c>
      <c r="C35" s="109" t="s">
        <v>5</v>
      </c>
      <c r="D35" s="103">
        <v>1</v>
      </c>
      <c r="E35" s="74">
        <v>0</v>
      </c>
      <c r="F35" s="99">
        <f>D35*E35</f>
        <v>0</v>
      </c>
    </row>
    <row r="36" spans="1:6" s="107" customFormat="1" ht="19.5" customHeight="1">
      <c r="A36" s="101"/>
      <c r="B36" s="102"/>
      <c r="C36" s="109"/>
      <c r="D36" s="103"/>
      <c r="E36" s="104"/>
      <c r="F36" s="105"/>
    </row>
    <row r="37" spans="1:6" s="114" customFormat="1" ht="19.5" customHeight="1">
      <c r="A37" s="111"/>
      <c r="B37" s="113" t="s">
        <v>32</v>
      </c>
      <c r="C37" s="109" t="s">
        <v>5</v>
      </c>
      <c r="D37" s="103">
        <v>1</v>
      </c>
      <c r="E37" s="74">
        <v>0</v>
      </c>
      <c r="F37" s="99">
        <f>D37*E37</f>
        <v>0</v>
      </c>
    </row>
    <row r="38" spans="1:6" ht="51" customHeight="1">
      <c r="A38" s="92"/>
      <c r="B38" s="115"/>
      <c r="C38" s="97"/>
      <c r="D38" s="97"/>
      <c r="E38" s="98"/>
      <c r="F38" s="99"/>
    </row>
    <row r="39" spans="1:6" ht="19.5" customHeight="1">
      <c r="A39" s="92"/>
      <c r="B39" s="91" t="s">
        <v>28</v>
      </c>
      <c r="C39" s="116"/>
      <c r="D39" s="116"/>
      <c r="E39" s="98"/>
      <c r="F39" s="99"/>
    </row>
    <row r="40" spans="1:6" ht="19.5" customHeight="1">
      <c r="A40" s="92"/>
      <c r="B40" s="91"/>
      <c r="C40" s="116"/>
      <c r="D40" s="116"/>
      <c r="E40" s="98"/>
      <c r="F40" s="99"/>
    </row>
    <row r="41" spans="1:6" ht="21" customHeight="1">
      <c r="A41" s="92"/>
      <c r="B41" s="115" t="s">
        <v>149</v>
      </c>
      <c r="C41" s="97" t="s">
        <v>5</v>
      </c>
      <c r="D41" s="97">
        <v>1</v>
      </c>
      <c r="E41" s="98">
        <f>'MaR Kugler'!I44</f>
        <v>0</v>
      </c>
      <c r="F41" s="99">
        <f>D41*E41</f>
        <v>0</v>
      </c>
    </row>
    <row r="42" spans="1:6" ht="19.5" customHeight="1">
      <c r="A42" s="92"/>
      <c r="B42" s="115"/>
      <c r="C42" s="116"/>
      <c r="D42" s="116"/>
      <c r="E42" s="98"/>
      <c r="F42" s="99"/>
    </row>
    <row r="43" spans="1:6" ht="19.5" customHeight="1">
      <c r="A43" s="92"/>
      <c r="B43" s="91" t="s">
        <v>34</v>
      </c>
      <c r="C43" s="117"/>
      <c r="D43" s="116"/>
      <c r="E43" s="98"/>
      <c r="F43" s="99"/>
    </row>
    <row r="44" spans="1:6" ht="19.5" customHeight="1">
      <c r="A44" s="92"/>
      <c r="B44" s="118"/>
      <c r="C44" s="117"/>
      <c r="D44" s="116"/>
      <c r="E44" s="98"/>
      <c r="F44" s="99"/>
    </row>
    <row r="45" spans="1:6" ht="39.75" customHeight="1">
      <c r="A45" s="92"/>
      <c r="B45" s="115" t="s">
        <v>51</v>
      </c>
      <c r="C45" s="97" t="s">
        <v>5</v>
      </c>
      <c r="D45" s="97">
        <v>1</v>
      </c>
      <c r="E45" s="74">
        <v>0</v>
      </c>
      <c r="F45" s="99">
        <f>D45*E45</f>
        <v>0</v>
      </c>
    </row>
    <row r="46" spans="1:6" ht="19.5" customHeight="1">
      <c r="A46" s="92"/>
      <c r="B46" s="115"/>
      <c r="C46" s="117"/>
      <c r="D46" s="116"/>
      <c r="E46" s="98"/>
      <c r="F46" s="99"/>
    </row>
    <row r="47" spans="1:6" ht="39" customHeight="1">
      <c r="A47" s="92"/>
      <c r="B47" s="115" t="s">
        <v>52</v>
      </c>
      <c r="C47" s="117"/>
      <c r="D47" s="116"/>
      <c r="E47" s="98"/>
      <c r="F47" s="99"/>
    </row>
    <row r="48" spans="1:6" ht="19.5" customHeight="1">
      <c r="A48" s="92"/>
      <c r="B48" s="115"/>
      <c r="C48" s="117"/>
      <c r="D48" s="116"/>
      <c r="E48" s="98"/>
      <c r="F48" s="99"/>
    </row>
    <row r="49" spans="1:6" ht="19.5" customHeight="1">
      <c r="A49" s="92"/>
      <c r="B49" s="91" t="s">
        <v>35</v>
      </c>
      <c r="C49" s="116"/>
      <c r="D49" s="116"/>
      <c r="E49" s="98"/>
      <c r="F49" s="99"/>
    </row>
    <row r="50" spans="1:6" ht="19.5" customHeight="1">
      <c r="A50" s="92"/>
      <c r="B50" s="118"/>
      <c r="C50" s="116"/>
      <c r="D50" s="116"/>
      <c r="E50" s="98"/>
      <c r="F50" s="99"/>
    </row>
    <row r="51" spans="1:6" s="100" customFormat="1" ht="19.5" customHeight="1">
      <c r="A51" s="92"/>
      <c r="B51" s="118" t="s">
        <v>33</v>
      </c>
      <c r="C51" s="97" t="s">
        <v>5</v>
      </c>
      <c r="D51" s="97">
        <v>1</v>
      </c>
      <c r="E51" s="74">
        <v>0</v>
      </c>
      <c r="F51" s="99">
        <f>D51*E51</f>
        <v>0</v>
      </c>
    </row>
    <row r="52" spans="1:6" ht="39.75" customHeight="1">
      <c r="A52" s="92"/>
      <c r="B52" s="118" t="s">
        <v>36</v>
      </c>
      <c r="C52" s="116" t="s">
        <v>5</v>
      </c>
      <c r="D52" s="116">
        <v>1</v>
      </c>
      <c r="E52" s="74">
        <v>0</v>
      </c>
      <c r="F52" s="99">
        <f>D52*E52</f>
        <v>0</v>
      </c>
    </row>
    <row r="53" spans="1:6" ht="19.5" customHeight="1">
      <c r="A53" s="92"/>
      <c r="B53" s="118" t="s">
        <v>12</v>
      </c>
      <c r="C53" s="116" t="s">
        <v>5</v>
      </c>
      <c r="D53" s="116">
        <v>1</v>
      </c>
      <c r="E53" s="74">
        <v>0</v>
      </c>
      <c r="F53" s="99">
        <f aca="true" t="shared" si="0" ref="F53:F59">D53*E53</f>
        <v>0</v>
      </c>
    </row>
    <row r="54" spans="1:6" ht="22.5" customHeight="1">
      <c r="A54" s="92"/>
      <c r="B54" s="118" t="s">
        <v>27</v>
      </c>
      <c r="C54" s="116" t="s">
        <v>5</v>
      </c>
      <c r="D54" s="116">
        <v>1</v>
      </c>
      <c r="E54" s="74">
        <v>0</v>
      </c>
      <c r="F54" s="99">
        <f t="shared" si="0"/>
        <v>0</v>
      </c>
    </row>
    <row r="55" spans="1:6" ht="39" customHeight="1">
      <c r="A55" s="92"/>
      <c r="B55" s="119" t="s">
        <v>15</v>
      </c>
      <c r="C55" s="116" t="s">
        <v>5</v>
      </c>
      <c r="D55" s="116">
        <v>1</v>
      </c>
      <c r="E55" s="74">
        <v>0</v>
      </c>
      <c r="F55" s="99">
        <f>D55*E55</f>
        <v>0</v>
      </c>
    </row>
    <row r="56" spans="1:6" ht="19.5" customHeight="1">
      <c r="A56" s="92"/>
      <c r="B56" s="118" t="s">
        <v>3</v>
      </c>
      <c r="C56" s="116" t="s">
        <v>5</v>
      </c>
      <c r="D56" s="116">
        <v>1</v>
      </c>
      <c r="E56" s="74">
        <v>0</v>
      </c>
      <c r="F56" s="99">
        <f t="shared" si="0"/>
        <v>0</v>
      </c>
    </row>
    <row r="57" spans="1:6" ht="19.5" customHeight="1">
      <c r="A57" s="92"/>
      <c r="B57" s="118" t="s">
        <v>11</v>
      </c>
      <c r="C57" s="116" t="s">
        <v>5</v>
      </c>
      <c r="D57" s="116">
        <v>1</v>
      </c>
      <c r="E57" s="74">
        <v>0</v>
      </c>
      <c r="F57" s="99">
        <f t="shared" si="0"/>
        <v>0</v>
      </c>
    </row>
    <row r="58" spans="1:6" ht="19.5" customHeight="1">
      <c r="A58" s="92"/>
      <c r="B58" s="118" t="s">
        <v>14</v>
      </c>
      <c r="C58" s="116" t="s">
        <v>5</v>
      </c>
      <c r="D58" s="116">
        <v>1</v>
      </c>
      <c r="E58" s="74">
        <v>0</v>
      </c>
      <c r="F58" s="99">
        <f>D58*E58</f>
        <v>0</v>
      </c>
    </row>
    <row r="59" spans="1:6" ht="19.5" customHeight="1">
      <c r="A59" s="92"/>
      <c r="B59" s="118" t="s">
        <v>4</v>
      </c>
      <c r="C59" s="116" t="s">
        <v>5</v>
      </c>
      <c r="D59" s="116">
        <v>1</v>
      </c>
      <c r="E59" s="74">
        <v>0</v>
      </c>
      <c r="F59" s="99">
        <f t="shared" si="0"/>
        <v>0</v>
      </c>
    </row>
    <row r="60" spans="1:6" ht="19.5" customHeight="1" thickBot="1">
      <c r="A60" s="120"/>
      <c r="B60" s="121"/>
      <c r="C60" s="122"/>
      <c r="D60" s="122"/>
      <c r="E60" s="123"/>
      <c r="F60" s="124"/>
    </row>
    <row r="61" spans="1:6" ht="19.5" customHeight="1" thickBot="1">
      <c r="A61" s="214" t="s">
        <v>42</v>
      </c>
      <c r="B61" s="215"/>
      <c r="C61" s="215"/>
      <c r="D61" s="215"/>
      <c r="E61" s="125"/>
      <c r="F61" s="126">
        <f>SUM(F11:F59)</f>
        <v>0</v>
      </c>
    </row>
    <row r="62" spans="1:4" ht="19.5" customHeight="1">
      <c r="A62" s="127"/>
      <c r="B62" s="128"/>
      <c r="C62" s="129"/>
      <c r="D62" s="129"/>
    </row>
    <row r="63" spans="1:4" ht="350.25" customHeight="1">
      <c r="A63" s="127"/>
      <c r="B63" s="130" t="s">
        <v>21</v>
      </c>
      <c r="C63" s="129"/>
      <c r="D63" s="129"/>
    </row>
    <row r="64" spans="1:4" ht="18" customHeight="1">
      <c r="A64" s="127"/>
      <c r="B64" s="128"/>
      <c r="C64" s="129"/>
      <c r="D64" s="129"/>
    </row>
    <row r="65" spans="1:4" ht="18" customHeight="1">
      <c r="A65" s="127"/>
      <c r="B65" s="128"/>
      <c r="C65" s="129"/>
      <c r="D65" s="129"/>
    </row>
    <row r="66" spans="1:4" ht="18" customHeight="1">
      <c r="A66" s="127"/>
      <c r="B66" s="128"/>
      <c r="C66" s="129"/>
      <c r="D66" s="129"/>
    </row>
    <row r="67" spans="1:4" ht="18" customHeight="1">
      <c r="A67" s="127"/>
      <c r="B67" s="131"/>
      <c r="C67" s="129"/>
      <c r="D67" s="129"/>
    </row>
    <row r="68" spans="1:4" ht="18" customHeight="1">
      <c r="A68" s="127"/>
      <c r="B68" s="132"/>
      <c r="C68" s="129"/>
      <c r="D68" s="129"/>
    </row>
    <row r="69" spans="1:4" ht="18" customHeight="1">
      <c r="A69" s="127"/>
      <c r="B69" s="128"/>
      <c r="C69" s="129"/>
      <c r="D69" s="129"/>
    </row>
    <row r="70" spans="1:4" ht="18" customHeight="1">
      <c r="A70" s="127"/>
      <c r="B70" s="128"/>
      <c r="C70" s="129"/>
      <c r="D70" s="129"/>
    </row>
    <row r="71" spans="1:4" ht="18" customHeight="1">
      <c r="A71" s="127"/>
      <c r="B71" s="128"/>
      <c r="C71" s="129"/>
      <c r="D71" s="129"/>
    </row>
    <row r="72" spans="1:4" ht="18" customHeight="1">
      <c r="A72" s="127"/>
      <c r="B72" s="128"/>
      <c r="C72" s="129"/>
      <c r="D72" s="129"/>
    </row>
    <row r="73" spans="1:4" ht="18" customHeight="1">
      <c r="A73" s="127"/>
      <c r="B73" s="133"/>
      <c r="C73" s="129"/>
      <c r="D73" s="129"/>
    </row>
    <row r="74" spans="1:4" ht="18" customHeight="1">
      <c r="A74" s="127"/>
      <c r="B74" s="134"/>
      <c r="C74" s="129"/>
      <c r="D74" s="129"/>
    </row>
    <row r="75" spans="1:4" ht="15.75">
      <c r="A75" s="127"/>
      <c r="B75" s="133"/>
      <c r="C75" s="129"/>
      <c r="D75" s="129"/>
    </row>
    <row r="76" spans="1:4" ht="15.75">
      <c r="A76" s="127"/>
      <c r="B76" s="128"/>
      <c r="C76" s="129"/>
      <c r="D76" s="129"/>
    </row>
    <row r="77" spans="1:4" ht="15.75">
      <c r="A77" s="127"/>
      <c r="B77" s="128"/>
      <c r="C77" s="129"/>
      <c r="D77" s="129"/>
    </row>
    <row r="78" spans="1:4" ht="15.75">
      <c r="A78" s="127"/>
      <c r="B78" s="131"/>
      <c r="C78" s="129"/>
      <c r="D78" s="129"/>
    </row>
    <row r="79" spans="1:4" ht="15.75">
      <c r="A79" s="127"/>
      <c r="B79" s="133"/>
      <c r="C79" s="129"/>
      <c r="D79" s="129"/>
    </row>
    <row r="80" spans="1:4" ht="15.75">
      <c r="A80" s="127"/>
      <c r="B80" s="128"/>
      <c r="C80" s="129"/>
      <c r="D80" s="129"/>
    </row>
    <row r="81" spans="1:4" ht="15.75">
      <c r="A81" s="127"/>
      <c r="B81" s="131"/>
      <c r="C81" s="129"/>
      <c r="D81" s="129"/>
    </row>
    <row r="82" spans="1:4" ht="15.75">
      <c r="A82" s="127"/>
      <c r="B82" s="128"/>
      <c r="C82" s="129"/>
      <c r="D82" s="129"/>
    </row>
    <row r="83" spans="1:4" ht="15.75">
      <c r="A83" s="127"/>
      <c r="B83" s="135"/>
      <c r="C83" s="129"/>
      <c r="D83" s="129"/>
    </row>
    <row r="84" spans="1:4" ht="15.75">
      <c r="A84" s="127"/>
      <c r="B84" s="128"/>
      <c r="C84" s="129"/>
      <c r="D84" s="129"/>
    </row>
    <row r="85" spans="1:4" ht="15.75">
      <c r="A85" s="127"/>
      <c r="B85" s="133"/>
      <c r="C85" s="129"/>
      <c r="D85" s="129"/>
    </row>
    <row r="86" spans="1:4" ht="15.75">
      <c r="A86" s="127"/>
      <c r="B86" s="128"/>
      <c r="C86" s="129"/>
      <c r="D86" s="129"/>
    </row>
    <row r="87" spans="1:4" ht="15.75">
      <c r="A87" s="127"/>
      <c r="B87" s="128"/>
      <c r="C87" s="129"/>
      <c r="D87" s="129"/>
    </row>
    <row r="88" spans="1:4" ht="15.75">
      <c r="A88" s="127"/>
      <c r="B88" s="136"/>
      <c r="C88" s="129"/>
      <c r="D88" s="129"/>
    </row>
    <row r="89" spans="1:4" ht="15.75">
      <c r="A89" s="127"/>
      <c r="B89" s="128"/>
      <c r="C89" s="129"/>
      <c r="D89" s="129"/>
    </row>
    <row r="90" spans="1:4" ht="15.75">
      <c r="A90" s="127"/>
      <c r="B90" s="128"/>
      <c r="C90" s="129"/>
      <c r="D90" s="129"/>
    </row>
    <row r="91" spans="1:4" ht="15.75">
      <c r="A91" s="127"/>
      <c r="B91" s="128"/>
      <c r="C91" s="129"/>
      <c r="D91" s="129"/>
    </row>
    <row r="92" spans="1:4" ht="15.75">
      <c r="A92" s="127"/>
      <c r="B92" s="128"/>
      <c r="C92" s="129"/>
      <c r="D92" s="129"/>
    </row>
    <row r="93" spans="1:4" ht="15.75">
      <c r="A93" s="127"/>
      <c r="B93" s="128"/>
      <c r="C93" s="129"/>
      <c r="D93" s="129"/>
    </row>
    <row r="94" spans="1:4" ht="15.75">
      <c r="A94" s="127"/>
      <c r="B94" s="128"/>
      <c r="C94" s="129"/>
      <c r="D94" s="129"/>
    </row>
    <row r="95" spans="1:4" ht="15.75">
      <c r="A95" s="127"/>
      <c r="B95" s="128"/>
      <c r="C95" s="129"/>
      <c r="D95" s="129"/>
    </row>
    <row r="96" spans="1:4" ht="15.75">
      <c r="A96" s="127"/>
      <c r="B96" s="128"/>
      <c r="C96" s="129"/>
      <c r="D96" s="129"/>
    </row>
    <row r="97" spans="1:4" ht="15.75">
      <c r="A97" s="127"/>
      <c r="B97" s="133"/>
      <c r="C97" s="129"/>
      <c r="D97" s="129"/>
    </row>
    <row r="98" spans="1:4" ht="15.75">
      <c r="A98" s="127"/>
      <c r="B98" s="128"/>
      <c r="C98" s="129"/>
      <c r="D98" s="129"/>
    </row>
    <row r="99" spans="1:4" ht="15.75">
      <c r="A99" s="127"/>
      <c r="B99" s="128"/>
      <c r="C99" s="129"/>
      <c r="D99" s="129"/>
    </row>
    <row r="100" spans="1:4" ht="15.75">
      <c r="A100" s="127"/>
      <c r="B100" s="128"/>
      <c r="C100" s="129"/>
      <c r="D100" s="129"/>
    </row>
    <row r="101" spans="1:4" ht="15.75">
      <c r="A101" s="127"/>
      <c r="B101" s="128"/>
      <c r="C101" s="128"/>
      <c r="D101" s="128"/>
    </row>
    <row r="102" spans="1:4" ht="15.75">
      <c r="A102" s="127"/>
      <c r="B102" s="137"/>
      <c r="C102" s="138"/>
      <c r="D102" s="138"/>
    </row>
    <row r="103" spans="1:4" ht="15.75">
      <c r="A103" s="139"/>
      <c r="B103" s="140"/>
      <c r="C103" s="131"/>
      <c r="D103" s="131"/>
    </row>
    <row r="104" spans="1:4" ht="15.75">
      <c r="A104" s="127"/>
      <c r="B104" s="131"/>
      <c r="C104" s="128"/>
      <c r="D104" s="128"/>
    </row>
    <row r="105" spans="1:4" ht="15.75">
      <c r="A105" s="127"/>
      <c r="B105" s="131"/>
      <c r="C105" s="141"/>
      <c r="D105" s="128"/>
    </row>
    <row r="106" spans="1:4" ht="15.75">
      <c r="A106" s="133"/>
      <c r="B106" s="142"/>
      <c r="C106" s="141"/>
      <c r="D106" s="128"/>
    </row>
    <row r="107" spans="1:4" ht="15.75">
      <c r="A107" s="127"/>
      <c r="B107" s="128"/>
      <c r="C107" s="128"/>
      <c r="D107" s="128"/>
    </row>
    <row r="108" spans="1:4" ht="15.75">
      <c r="A108" s="143"/>
      <c r="B108" s="144"/>
      <c r="C108" s="145"/>
      <c r="D108" s="144"/>
    </row>
    <row r="109" spans="1:4" ht="15.75">
      <c r="A109" s="127"/>
      <c r="B109" s="128"/>
      <c r="C109" s="129"/>
      <c r="D109" s="129"/>
    </row>
    <row r="110" spans="1:4" ht="15.75">
      <c r="A110" s="127"/>
      <c r="B110" s="128"/>
      <c r="C110" s="129"/>
      <c r="D110" s="129"/>
    </row>
    <row r="111" spans="1:4" ht="15.75">
      <c r="A111" s="127"/>
      <c r="B111" s="133"/>
      <c r="C111" s="129"/>
      <c r="D111" s="129"/>
    </row>
    <row r="112" spans="1:4" ht="15.75">
      <c r="A112" s="127"/>
      <c r="B112" s="128"/>
      <c r="C112" s="129"/>
      <c r="D112" s="129"/>
    </row>
    <row r="113" spans="1:4" ht="15.75">
      <c r="A113" s="127"/>
      <c r="B113" s="128"/>
      <c r="C113" s="129"/>
      <c r="D113" s="129"/>
    </row>
    <row r="114" spans="1:4" ht="15.75">
      <c r="A114" s="127"/>
      <c r="B114" s="133"/>
      <c r="C114" s="129"/>
      <c r="D114" s="129"/>
    </row>
    <row r="115" spans="1:4" ht="15.75">
      <c r="A115" s="127"/>
      <c r="B115" s="128"/>
      <c r="C115" s="129"/>
      <c r="D115" s="129"/>
    </row>
    <row r="116" spans="1:4" ht="15.75">
      <c r="A116" s="127"/>
      <c r="B116" s="146"/>
      <c r="C116" s="129"/>
      <c r="D116" s="129"/>
    </row>
    <row r="117" spans="1:4" ht="15.75">
      <c r="A117" s="127"/>
      <c r="B117" s="128"/>
      <c r="C117" s="129"/>
      <c r="D117" s="129"/>
    </row>
    <row r="118" spans="1:4" ht="15.75">
      <c r="A118" s="127"/>
      <c r="B118" s="128"/>
      <c r="C118" s="129"/>
      <c r="D118" s="129"/>
    </row>
    <row r="119" spans="1:4" ht="15.75">
      <c r="A119" s="127"/>
      <c r="B119" s="128"/>
      <c r="C119" s="129"/>
      <c r="D119" s="129"/>
    </row>
    <row r="120" spans="1:4" ht="15.75">
      <c r="A120" s="127"/>
      <c r="B120" s="135"/>
      <c r="C120" s="129"/>
      <c r="D120" s="129"/>
    </row>
    <row r="121" spans="1:4" ht="15.75">
      <c r="A121" s="127"/>
      <c r="B121" s="134"/>
      <c r="C121" s="129"/>
      <c r="D121" s="129"/>
    </row>
    <row r="122" spans="1:4" ht="15.75">
      <c r="A122" s="127"/>
      <c r="B122" s="134"/>
      <c r="C122" s="129"/>
      <c r="D122" s="129"/>
    </row>
    <row r="123" spans="1:4" ht="15.75">
      <c r="A123" s="127"/>
      <c r="B123" s="128"/>
      <c r="C123" s="129"/>
      <c r="D123" s="129"/>
    </row>
    <row r="124" spans="1:4" ht="15.75">
      <c r="A124" s="127"/>
      <c r="B124" s="128"/>
      <c r="C124" s="129"/>
      <c r="D124" s="129"/>
    </row>
    <row r="125" spans="1:4" ht="15.75">
      <c r="A125" s="127"/>
      <c r="B125" s="133"/>
      <c r="C125" s="129"/>
      <c r="D125" s="129"/>
    </row>
    <row r="126" spans="1:4" ht="15.75">
      <c r="A126" s="127"/>
      <c r="B126" s="133"/>
      <c r="C126" s="129"/>
      <c r="D126" s="129"/>
    </row>
    <row r="127" spans="1:4" ht="15.75">
      <c r="A127" s="127"/>
      <c r="B127" s="136"/>
      <c r="C127" s="129"/>
      <c r="D127" s="129"/>
    </row>
    <row r="128" spans="1:4" ht="15.75">
      <c r="A128" s="127"/>
      <c r="B128" s="128"/>
      <c r="C128" s="129"/>
      <c r="D128" s="129"/>
    </row>
    <row r="129" spans="1:4" ht="15.75">
      <c r="A129" s="127"/>
      <c r="B129" s="128"/>
      <c r="C129" s="129"/>
      <c r="D129" s="129"/>
    </row>
    <row r="130" spans="1:4" ht="15.75">
      <c r="A130" s="127"/>
      <c r="B130" s="133"/>
      <c r="C130" s="129"/>
      <c r="D130" s="129"/>
    </row>
    <row r="131" spans="1:4" ht="15.75">
      <c r="A131" s="127"/>
      <c r="B131" s="128"/>
      <c r="C131" s="129"/>
      <c r="D131" s="129"/>
    </row>
    <row r="132" spans="1:4" ht="15.75">
      <c r="A132" s="127"/>
      <c r="B132" s="128"/>
      <c r="C132" s="129"/>
      <c r="D132" s="129"/>
    </row>
    <row r="133" spans="1:4" ht="15.75">
      <c r="A133" s="127"/>
      <c r="B133" s="128"/>
      <c r="C133" s="129"/>
      <c r="D133" s="129"/>
    </row>
    <row r="134" spans="1:4" ht="15.75">
      <c r="A134" s="127"/>
      <c r="B134" s="133"/>
      <c r="C134" s="129"/>
      <c r="D134" s="129"/>
    </row>
    <row r="135" spans="1:4" ht="15.75">
      <c r="A135" s="127"/>
      <c r="B135" s="128"/>
      <c r="C135" s="129"/>
      <c r="D135" s="129"/>
    </row>
    <row r="136" spans="1:4" ht="15.75">
      <c r="A136" s="127"/>
      <c r="B136" s="128"/>
      <c r="C136" s="129"/>
      <c r="D136" s="129"/>
    </row>
    <row r="137" spans="1:4" ht="15.75">
      <c r="A137" s="127"/>
      <c r="B137" s="128"/>
      <c r="C137" s="129"/>
      <c r="D137" s="129"/>
    </row>
    <row r="138" spans="1:4" ht="15.75">
      <c r="A138" s="127"/>
      <c r="B138" s="133"/>
      <c r="C138" s="129"/>
      <c r="D138" s="129"/>
    </row>
    <row r="139" spans="1:4" ht="15.75">
      <c r="A139" s="127"/>
      <c r="B139" s="128"/>
      <c r="C139" s="129"/>
      <c r="D139" s="129"/>
    </row>
    <row r="140" spans="1:4" ht="15.75">
      <c r="A140" s="127"/>
      <c r="B140" s="128"/>
      <c r="C140" s="129"/>
      <c r="D140" s="129"/>
    </row>
    <row r="141" spans="1:4" ht="15.75">
      <c r="A141" s="127"/>
      <c r="B141" s="128"/>
      <c r="C141" s="129"/>
      <c r="D141" s="129"/>
    </row>
    <row r="142" spans="1:4" ht="15.75">
      <c r="A142" s="127"/>
      <c r="B142" s="128"/>
      <c r="C142" s="129"/>
      <c r="D142" s="129"/>
    </row>
    <row r="143" spans="1:4" ht="15.75">
      <c r="A143" s="127"/>
      <c r="B143" s="128"/>
      <c r="C143" s="129"/>
      <c r="D143" s="129"/>
    </row>
    <row r="144" spans="1:4" ht="15.75">
      <c r="A144" s="127"/>
      <c r="B144" s="128"/>
      <c r="C144" s="129"/>
      <c r="D144" s="129"/>
    </row>
    <row r="145" spans="1:4" ht="15.75">
      <c r="A145" s="127"/>
      <c r="B145" s="133"/>
      <c r="C145" s="129"/>
      <c r="D145" s="129"/>
    </row>
    <row r="146" spans="1:4" ht="15.75">
      <c r="A146" s="127"/>
      <c r="B146" s="128"/>
      <c r="C146" s="129"/>
      <c r="D146" s="129"/>
    </row>
    <row r="147" spans="1:4" ht="15.75">
      <c r="A147" s="127"/>
      <c r="B147" s="128"/>
      <c r="C147" s="129"/>
      <c r="D147" s="129"/>
    </row>
    <row r="148" spans="1:4" ht="15.75">
      <c r="A148" s="127"/>
      <c r="B148" s="131"/>
      <c r="C148" s="129"/>
      <c r="D148" s="129"/>
    </row>
    <row r="149" spans="1:4" ht="15.75">
      <c r="A149" s="127"/>
      <c r="B149" s="128"/>
      <c r="C149" s="129"/>
      <c r="D149" s="129"/>
    </row>
    <row r="150" spans="1:4" ht="15.75">
      <c r="A150" s="127"/>
      <c r="B150" s="128"/>
      <c r="C150" s="128"/>
      <c r="D150" s="128"/>
    </row>
    <row r="151" spans="1:4" ht="15.75">
      <c r="A151" s="127"/>
      <c r="B151" s="137"/>
      <c r="C151" s="138"/>
      <c r="D151" s="138"/>
    </row>
    <row r="152" spans="1:4" ht="15.75">
      <c r="A152" s="139"/>
      <c r="B152" s="140"/>
      <c r="C152" s="131"/>
      <c r="D152" s="131"/>
    </row>
    <row r="153" spans="1:4" ht="15.75">
      <c r="A153" s="127"/>
      <c r="B153" s="131"/>
      <c r="C153" s="128"/>
      <c r="D153" s="128"/>
    </row>
    <row r="154" spans="1:4" ht="15.75">
      <c r="A154" s="127"/>
      <c r="B154" s="131"/>
      <c r="C154" s="141"/>
      <c r="D154" s="128"/>
    </row>
    <row r="155" spans="1:4" ht="15.75">
      <c r="A155" s="133"/>
      <c r="B155" s="142"/>
      <c r="C155" s="141"/>
      <c r="D155" s="128"/>
    </row>
    <row r="156" spans="1:4" ht="15.75">
      <c r="A156" s="127"/>
      <c r="B156" s="128"/>
      <c r="C156" s="128"/>
      <c r="D156" s="128"/>
    </row>
    <row r="157" spans="1:4" ht="15.75">
      <c r="A157" s="143"/>
      <c r="B157" s="144"/>
      <c r="C157" s="145"/>
      <c r="D157" s="144"/>
    </row>
    <row r="158" spans="1:4" ht="15.75">
      <c r="A158" s="127"/>
      <c r="B158" s="128"/>
      <c r="C158" s="129"/>
      <c r="D158" s="129"/>
    </row>
    <row r="159" spans="1:4" ht="15.75">
      <c r="A159" s="127"/>
      <c r="B159" s="146"/>
      <c r="C159" s="129"/>
      <c r="D159" s="129"/>
    </row>
    <row r="160" spans="1:4" ht="15.75">
      <c r="A160" s="127"/>
      <c r="B160" s="135"/>
      <c r="C160" s="129"/>
      <c r="D160" s="129"/>
    </row>
    <row r="161" spans="1:4" ht="15.75">
      <c r="A161" s="127"/>
      <c r="B161" s="135"/>
      <c r="C161" s="129"/>
      <c r="D161" s="129"/>
    </row>
    <row r="162" spans="1:4" ht="15.75">
      <c r="A162" s="127"/>
      <c r="B162" s="128"/>
      <c r="C162" s="129"/>
      <c r="D162" s="129"/>
    </row>
    <row r="163" spans="1:4" ht="15.75">
      <c r="A163" s="127"/>
      <c r="B163" s="128"/>
      <c r="C163" s="129"/>
      <c r="D163" s="129"/>
    </row>
    <row r="164" spans="1:4" ht="15.75">
      <c r="A164" s="127"/>
      <c r="B164" s="128"/>
      <c r="C164" s="129"/>
      <c r="D164" s="129"/>
    </row>
    <row r="165" spans="1:4" ht="15.75">
      <c r="A165" s="127"/>
      <c r="B165" s="128"/>
      <c r="C165" s="129"/>
      <c r="D165" s="129"/>
    </row>
    <row r="166" spans="1:4" ht="15.75">
      <c r="A166" s="127"/>
      <c r="B166" s="128"/>
      <c r="C166" s="129"/>
      <c r="D166" s="129"/>
    </row>
    <row r="167" spans="1:4" ht="15.75">
      <c r="A167" s="127"/>
      <c r="B167" s="128"/>
      <c r="C167" s="129"/>
      <c r="D167" s="129"/>
    </row>
    <row r="168" spans="1:4" ht="15.75">
      <c r="A168" s="127"/>
      <c r="B168" s="131"/>
      <c r="C168" s="129"/>
      <c r="D168" s="129"/>
    </row>
    <row r="169" spans="1:4" ht="15.75">
      <c r="A169" s="127"/>
      <c r="B169" s="128"/>
      <c r="C169" s="129"/>
      <c r="D169" s="129"/>
    </row>
    <row r="170" spans="1:4" ht="15.75">
      <c r="A170" s="127"/>
      <c r="B170" s="134"/>
      <c r="C170" s="129"/>
      <c r="D170" s="129"/>
    </row>
    <row r="171" spans="1:4" ht="15.75">
      <c r="A171" s="127"/>
      <c r="B171" s="128"/>
      <c r="C171" s="129"/>
      <c r="D171" s="129"/>
    </row>
    <row r="172" spans="1:4" ht="15.75">
      <c r="A172" s="127"/>
      <c r="B172" s="134"/>
      <c r="C172" s="129"/>
      <c r="D172" s="129"/>
    </row>
    <row r="173" spans="3:4" ht="15.75">
      <c r="C173" s="148"/>
      <c r="D173" s="148"/>
    </row>
    <row r="174" spans="3:4" ht="15.75">
      <c r="C174" s="148"/>
      <c r="D174" s="148"/>
    </row>
    <row r="175" spans="3:4" ht="15.75">
      <c r="C175" s="148"/>
      <c r="D175" s="148"/>
    </row>
    <row r="176" spans="2:4" ht="15.75">
      <c r="B176" s="149"/>
      <c r="C176" s="148"/>
      <c r="D176" s="148"/>
    </row>
    <row r="177" spans="2:4" ht="15.75">
      <c r="B177" s="150"/>
      <c r="C177" s="148"/>
      <c r="D177" s="148"/>
    </row>
    <row r="178" spans="3:4" ht="15.75">
      <c r="C178" s="148"/>
      <c r="D178" s="148"/>
    </row>
    <row r="179" spans="2:4" ht="15.75">
      <c r="B179" s="149"/>
      <c r="C179" s="148"/>
      <c r="D179" s="148"/>
    </row>
    <row r="180" spans="3:4" ht="15.75">
      <c r="C180" s="148"/>
      <c r="D180" s="148"/>
    </row>
    <row r="181" spans="3:4" ht="15.75">
      <c r="C181" s="148"/>
      <c r="D181" s="148"/>
    </row>
    <row r="182" spans="3:4" ht="15.75">
      <c r="C182" s="148"/>
      <c r="D182" s="148"/>
    </row>
    <row r="183" spans="2:4" ht="15.75">
      <c r="B183" s="151"/>
      <c r="C183" s="148"/>
      <c r="D183" s="148"/>
    </row>
    <row r="184" spans="3:4" ht="15.75">
      <c r="C184" s="148"/>
      <c r="D184" s="148"/>
    </row>
    <row r="185" spans="2:4" ht="15.75">
      <c r="B185" s="152"/>
      <c r="C185" s="148"/>
      <c r="D185" s="148"/>
    </row>
    <row r="186" spans="3:4" ht="15.75">
      <c r="C186" s="148"/>
      <c r="D186" s="148"/>
    </row>
    <row r="187" spans="3:4" ht="15.75">
      <c r="C187" s="148"/>
      <c r="D187" s="148"/>
    </row>
    <row r="188" spans="3:4" ht="15.75">
      <c r="C188" s="148"/>
      <c r="D188" s="148"/>
    </row>
    <row r="189" spans="3:4" ht="15.75">
      <c r="C189" s="148"/>
      <c r="D189" s="148"/>
    </row>
    <row r="190" spans="3:4" ht="15.75">
      <c r="C190" s="148"/>
      <c r="D190" s="148"/>
    </row>
    <row r="191" spans="2:4" ht="15.75">
      <c r="B191" s="149"/>
      <c r="C191" s="148"/>
      <c r="D191" s="148"/>
    </row>
    <row r="192" spans="3:4" ht="15.75">
      <c r="C192" s="148"/>
      <c r="D192" s="148"/>
    </row>
    <row r="193" spans="2:4" ht="15.75">
      <c r="B193" s="151"/>
      <c r="C193" s="148"/>
      <c r="D193" s="148"/>
    </row>
    <row r="194" spans="3:4" ht="15.75">
      <c r="C194" s="148"/>
      <c r="D194" s="148"/>
    </row>
    <row r="195" spans="3:4" ht="15.75">
      <c r="C195" s="148"/>
      <c r="D195" s="148"/>
    </row>
    <row r="196" spans="3:4" ht="15.75">
      <c r="C196" s="148"/>
      <c r="D196" s="148"/>
    </row>
    <row r="197" spans="3:4" ht="15.75">
      <c r="C197" s="148"/>
      <c r="D197" s="148"/>
    </row>
    <row r="199" spans="2:4" ht="15.75">
      <c r="B199" s="153"/>
      <c r="C199" s="154"/>
      <c r="D199" s="154"/>
    </row>
    <row r="200" spans="1:4" ht="15.75">
      <c r="A200" s="155"/>
      <c r="B200" s="156"/>
      <c r="C200" s="151"/>
      <c r="D200" s="151"/>
    </row>
    <row r="201" ht="15.75">
      <c r="B201" s="151"/>
    </row>
    <row r="202" spans="2:3" ht="15.75">
      <c r="B202" s="151"/>
      <c r="C202" s="157"/>
    </row>
    <row r="203" spans="1:3" ht="15.75">
      <c r="A203" s="149"/>
      <c r="B203" s="158"/>
      <c r="C203" s="157"/>
    </row>
    <row r="205" spans="1:4" ht="15.75">
      <c r="A205" s="159"/>
      <c r="B205" s="160"/>
      <c r="C205" s="161"/>
      <c r="D205" s="160"/>
    </row>
    <row r="206" spans="3:4" ht="15.75">
      <c r="C206" s="148"/>
      <c r="D206" s="148"/>
    </row>
    <row r="207" spans="3:4" ht="15.75">
      <c r="C207" s="148"/>
      <c r="D207" s="148"/>
    </row>
    <row r="208" spans="3:4" ht="15.75">
      <c r="C208" s="148"/>
      <c r="D208" s="148"/>
    </row>
    <row r="209" spans="3:4" ht="15.75">
      <c r="C209" s="148"/>
      <c r="D209" s="148"/>
    </row>
    <row r="210" spans="2:4" ht="15.75">
      <c r="B210" s="149"/>
      <c r="C210" s="148"/>
      <c r="D210" s="148"/>
    </row>
    <row r="211" spans="2:4" ht="15.75">
      <c r="B211" s="149"/>
      <c r="C211" s="148"/>
      <c r="D211" s="148"/>
    </row>
    <row r="212" spans="3:4" ht="15.75">
      <c r="C212" s="148"/>
      <c r="D212" s="148"/>
    </row>
    <row r="213" spans="2:4" ht="15.75">
      <c r="B213" s="149"/>
      <c r="C213" s="148"/>
      <c r="D213" s="148"/>
    </row>
    <row r="214" spans="3:4" ht="15.75">
      <c r="C214" s="148"/>
      <c r="D214" s="148"/>
    </row>
    <row r="215" spans="3:4" ht="15.75">
      <c r="C215" s="148"/>
      <c r="D215" s="148"/>
    </row>
    <row r="216" spans="3:4" ht="15.75">
      <c r="C216" s="148"/>
      <c r="D216" s="148"/>
    </row>
    <row r="217" spans="2:4" ht="15.75">
      <c r="B217" s="149"/>
      <c r="C217" s="148"/>
      <c r="D217" s="148"/>
    </row>
    <row r="218" spans="3:4" ht="15.75">
      <c r="C218" s="148"/>
      <c r="D218" s="148"/>
    </row>
    <row r="219" spans="3:4" ht="15.75">
      <c r="C219" s="148"/>
      <c r="D219" s="148"/>
    </row>
    <row r="220" spans="3:4" ht="15.75">
      <c r="C220" s="148"/>
      <c r="D220" s="148"/>
    </row>
    <row r="221" spans="3:4" ht="15.75">
      <c r="C221" s="148"/>
      <c r="D221" s="148"/>
    </row>
    <row r="222" spans="2:4" ht="15.75">
      <c r="B222" s="162"/>
      <c r="C222" s="148"/>
      <c r="D222" s="148"/>
    </row>
    <row r="223" spans="2:4" ht="15.75">
      <c r="B223" s="163"/>
      <c r="C223" s="148"/>
      <c r="D223" s="148"/>
    </row>
    <row r="224" spans="2:4" ht="15.75">
      <c r="B224" s="162"/>
      <c r="C224" s="148"/>
      <c r="D224" s="148"/>
    </row>
    <row r="225" spans="3:4" ht="15.75">
      <c r="C225" s="148"/>
      <c r="D225" s="148"/>
    </row>
    <row r="226" spans="3:4" ht="15.75">
      <c r="C226" s="148"/>
      <c r="D226" s="148"/>
    </row>
    <row r="227" spans="2:4" ht="15.75">
      <c r="B227" s="164"/>
      <c r="C227" s="148"/>
      <c r="D227" s="148"/>
    </row>
    <row r="228" spans="2:4" ht="15.75">
      <c r="B228" s="149"/>
      <c r="C228" s="148"/>
      <c r="D228" s="148"/>
    </row>
    <row r="229" spans="2:4" ht="15.75">
      <c r="B229" s="150"/>
      <c r="C229" s="148"/>
      <c r="D229" s="148"/>
    </row>
    <row r="230" spans="2:4" ht="15.75">
      <c r="B230" s="149"/>
      <c r="C230" s="148"/>
      <c r="D230" s="148"/>
    </row>
    <row r="231" spans="3:4" ht="15.75">
      <c r="C231" s="148"/>
      <c r="D231" s="148"/>
    </row>
    <row r="232" spans="3:4" ht="15.75">
      <c r="C232" s="148"/>
      <c r="D232" s="148"/>
    </row>
    <row r="233" spans="3:4" ht="15.75">
      <c r="C233" s="148"/>
      <c r="D233" s="148"/>
    </row>
    <row r="234" spans="3:4" ht="15.75">
      <c r="C234" s="148"/>
      <c r="D234" s="148"/>
    </row>
    <row r="235" spans="2:4" ht="15.75">
      <c r="B235" s="164"/>
      <c r="C235" s="148"/>
      <c r="D235" s="148"/>
    </row>
    <row r="236" spans="3:4" ht="15.75">
      <c r="C236" s="148"/>
      <c r="D236" s="148"/>
    </row>
    <row r="237" spans="3:4" ht="15.75">
      <c r="C237" s="148"/>
      <c r="D237" s="148"/>
    </row>
    <row r="238" spans="3:4" ht="15.75">
      <c r="C238" s="148"/>
      <c r="D238" s="148"/>
    </row>
    <row r="239" spans="3:4" ht="15.75">
      <c r="C239" s="148"/>
      <c r="D239" s="148"/>
    </row>
    <row r="240" spans="3:4" ht="15.75">
      <c r="C240" s="148"/>
      <c r="D240" s="148"/>
    </row>
    <row r="241" spans="3:4" ht="15.75">
      <c r="C241" s="148"/>
      <c r="D241" s="148"/>
    </row>
    <row r="242" spans="3:4" ht="15.75">
      <c r="C242" s="148"/>
      <c r="D242" s="148"/>
    </row>
    <row r="243" spans="3:4" ht="15.75">
      <c r="C243" s="148"/>
      <c r="D243" s="148"/>
    </row>
    <row r="244" spans="3:4" ht="15.75">
      <c r="C244" s="148"/>
      <c r="D244" s="148"/>
    </row>
    <row r="245" spans="3:4" ht="15.75">
      <c r="C245" s="148"/>
      <c r="D245" s="148"/>
    </row>
    <row r="247" spans="2:4" ht="15.75">
      <c r="B247" s="153"/>
      <c r="C247" s="154"/>
      <c r="D247" s="154"/>
    </row>
    <row r="248" spans="1:4" ht="15.75">
      <c r="A248" s="155"/>
      <c r="B248" s="156"/>
      <c r="C248" s="151"/>
      <c r="D248" s="151"/>
    </row>
    <row r="249" ht="15.75">
      <c r="B249" s="151"/>
    </row>
    <row r="250" spans="2:3" ht="15.75">
      <c r="B250" s="151"/>
      <c r="C250" s="157"/>
    </row>
    <row r="251" spans="1:3" ht="15.75">
      <c r="A251" s="149"/>
      <c r="B251" s="158"/>
      <c r="C251" s="157"/>
    </row>
    <row r="253" spans="1:4" ht="15.75">
      <c r="A253" s="159"/>
      <c r="B253" s="160"/>
      <c r="C253" s="161"/>
      <c r="D253" s="160"/>
    </row>
    <row r="254" spans="3:4" ht="15.75">
      <c r="C254" s="148"/>
      <c r="D254" s="148"/>
    </row>
    <row r="255" spans="2:4" ht="15.75">
      <c r="B255" s="164"/>
      <c r="C255" s="148"/>
      <c r="D255" s="148"/>
    </row>
    <row r="256" spans="3:4" ht="15.75">
      <c r="C256" s="148"/>
      <c r="D256" s="148"/>
    </row>
    <row r="257" spans="2:4" ht="15.75">
      <c r="B257" s="149"/>
      <c r="C257" s="148"/>
      <c r="D257" s="148"/>
    </row>
    <row r="258" spans="3:4" ht="15.75">
      <c r="C258" s="148"/>
      <c r="D258" s="148"/>
    </row>
    <row r="259" spans="3:4" ht="15.75">
      <c r="C259" s="148"/>
      <c r="D259" s="148"/>
    </row>
    <row r="260" spans="3:4" ht="15.75">
      <c r="C260" s="148"/>
      <c r="D260" s="148"/>
    </row>
    <row r="261" spans="2:4" ht="15.75">
      <c r="B261" s="164"/>
      <c r="C261" s="148"/>
      <c r="D261" s="148"/>
    </row>
    <row r="262" spans="3:4" ht="15.75">
      <c r="C262" s="148"/>
      <c r="D262" s="148"/>
    </row>
    <row r="263" spans="3:4" ht="15.75">
      <c r="C263" s="148"/>
      <c r="D263" s="148"/>
    </row>
    <row r="264" spans="2:4" ht="15.75">
      <c r="B264" s="151"/>
      <c r="C264" s="148"/>
      <c r="D264" s="148"/>
    </row>
    <row r="265" spans="3:4" ht="15.75">
      <c r="C265" s="148"/>
      <c r="D265" s="148"/>
    </row>
    <row r="266" spans="2:4" ht="15.75">
      <c r="B266" s="162"/>
      <c r="C266" s="148"/>
      <c r="D266" s="148"/>
    </row>
    <row r="267" spans="2:4" ht="15.75">
      <c r="B267" s="162"/>
      <c r="C267" s="148"/>
      <c r="D267" s="148"/>
    </row>
    <row r="268" spans="2:4" ht="15.75">
      <c r="B268" s="162"/>
      <c r="C268" s="148"/>
      <c r="D268" s="148"/>
    </row>
    <row r="269" spans="3:4" ht="15.75">
      <c r="C269" s="148"/>
      <c r="D269" s="148"/>
    </row>
    <row r="270" spans="2:4" ht="15.75">
      <c r="B270" s="164"/>
      <c r="C270" s="148"/>
      <c r="D270" s="148"/>
    </row>
    <row r="271" spans="2:4" ht="15.75">
      <c r="B271" s="149"/>
      <c r="C271" s="148"/>
      <c r="D271" s="148"/>
    </row>
    <row r="272" spans="2:4" ht="15.75">
      <c r="B272" s="149"/>
      <c r="C272" s="148"/>
      <c r="D272" s="148"/>
    </row>
    <row r="273" spans="2:4" ht="15.75">
      <c r="B273" s="150"/>
      <c r="C273" s="148"/>
      <c r="D273" s="148"/>
    </row>
    <row r="274" spans="2:4" ht="15.75">
      <c r="B274" s="164"/>
      <c r="C274" s="148"/>
      <c r="D274" s="148"/>
    </row>
    <row r="275" spans="2:4" ht="15.75">
      <c r="B275" s="149"/>
      <c r="C275" s="148"/>
      <c r="D275" s="148"/>
    </row>
    <row r="276" spans="2:4" ht="15.75">
      <c r="B276" s="149"/>
      <c r="C276" s="148"/>
      <c r="D276" s="148"/>
    </row>
    <row r="277" spans="3:4" ht="15.75">
      <c r="C277" s="148"/>
      <c r="D277" s="148"/>
    </row>
    <row r="278" spans="2:4" ht="15.75">
      <c r="B278" s="164"/>
      <c r="C278" s="148"/>
      <c r="D278" s="148"/>
    </row>
    <row r="279" spans="2:4" ht="15.75">
      <c r="B279" s="149"/>
      <c r="C279" s="148"/>
      <c r="D279" s="148"/>
    </row>
    <row r="280" spans="2:4" ht="15.75">
      <c r="B280" s="149"/>
      <c r="C280" s="148"/>
      <c r="D280" s="148"/>
    </row>
    <row r="281" spans="3:4" ht="15.75">
      <c r="C281" s="148"/>
      <c r="D281" s="148"/>
    </row>
    <row r="282" spans="2:4" ht="15.75">
      <c r="B282" s="164"/>
      <c r="C282" s="148"/>
      <c r="D282" s="148"/>
    </row>
    <row r="283" spans="3:4" ht="15.75">
      <c r="C283" s="148"/>
      <c r="D283" s="148"/>
    </row>
    <row r="284" spans="3:4" ht="15.75">
      <c r="C284" s="148"/>
      <c r="D284" s="148"/>
    </row>
    <row r="285" spans="3:4" ht="15.75">
      <c r="C285" s="148"/>
      <c r="D285" s="148"/>
    </row>
    <row r="286" spans="3:4" ht="15.75">
      <c r="C286" s="148"/>
      <c r="D286" s="148"/>
    </row>
    <row r="287" spans="3:4" ht="15.75">
      <c r="C287" s="148"/>
      <c r="D287" s="148"/>
    </row>
    <row r="288" spans="2:4" ht="15.75">
      <c r="B288" s="164"/>
      <c r="C288" s="148"/>
      <c r="D288" s="148"/>
    </row>
    <row r="289" spans="3:4" ht="15.75">
      <c r="C289" s="148"/>
      <c r="D289" s="148"/>
    </row>
    <row r="290" spans="3:4" ht="15.75">
      <c r="C290" s="148"/>
      <c r="D290" s="148"/>
    </row>
    <row r="291" spans="3:4" ht="15.75">
      <c r="C291" s="148"/>
      <c r="D291" s="148"/>
    </row>
    <row r="292" spans="3:4" ht="15.75">
      <c r="C292" s="148"/>
      <c r="D292" s="148"/>
    </row>
    <row r="293" spans="3:4" ht="15.75">
      <c r="C293" s="148"/>
      <c r="D293" s="148"/>
    </row>
    <row r="295" spans="2:4" ht="15.75">
      <c r="B295" s="153"/>
      <c r="C295" s="154"/>
      <c r="D295" s="154"/>
    </row>
    <row r="296" spans="1:4" ht="15.75">
      <c r="A296" s="155"/>
      <c r="B296" s="156"/>
      <c r="C296" s="151"/>
      <c r="D296" s="151"/>
    </row>
    <row r="297" ht="15.75">
      <c r="B297" s="151"/>
    </row>
    <row r="298" spans="2:4" ht="15.75">
      <c r="B298" s="151"/>
      <c r="D298" s="157"/>
    </row>
    <row r="299" spans="2:4" ht="15.75">
      <c r="B299" s="151"/>
      <c r="D299" s="157"/>
    </row>
    <row r="301" spans="1:4" ht="15.75">
      <c r="A301" s="159"/>
      <c r="B301" s="160"/>
      <c r="C301" s="161"/>
      <c r="D301" s="160"/>
    </row>
    <row r="302" spans="3:4" ht="15.75">
      <c r="C302" s="148"/>
      <c r="D302" s="148"/>
    </row>
    <row r="303" spans="2:4" ht="15.75">
      <c r="B303" s="149"/>
      <c r="C303" s="148"/>
      <c r="D303" s="148"/>
    </row>
    <row r="304" spans="3:4" ht="15.75">
      <c r="C304" s="148"/>
      <c r="D304" s="148"/>
    </row>
    <row r="305" spans="2:4" ht="15.75">
      <c r="B305" s="164"/>
      <c r="C305" s="148"/>
      <c r="D305" s="148"/>
    </row>
    <row r="306" spans="3:4" ht="15.75">
      <c r="C306" s="148"/>
      <c r="D306" s="148"/>
    </row>
    <row r="307" spans="3:4" ht="15.75">
      <c r="C307" s="148"/>
      <c r="D307" s="148"/>
    </row>
    <row r="308" spans="3:4" ht="15.75">
      <c r="C308" s="148"/>
      <c r="D308" s="148"/>
    </row>
    <row r="309" spans="3:4" ht="15.75">
      <c r="C309" s="148"/>
      <c r="D309" s="148"/>
    </row>
    <row r="310" spans="3:4" ht="15.75">
      <c r="C310" s="148"/>
      <c r="D310" s="148"/>
    </row>
    <row r="311" spans="3:4" ht="15.75">
      <c r="C311" s="148"/>
      <c r="D311" s="148"/>
    </row>
    <row r="312" spans="3:4" ht="15.75">
      <c r="C312" s="148"/>
      <c r="D312" s="148"/>
    </row>
    <row r="313" spans="3:4" ht="15.75">
      <c r="C313" s="148"/>
      <c r="D313" s="148"/>
    </row>
    <row r="314" spans="2:4" ht="15.75">
      <c r="B314" s="162"/>
      <c r="C314" s="148"/>
      <c r="D314" s="148"/>
    </row>
    <row r="315" spans="2:4" ht="15.75">
      <c r="B315" s="162"/>
      <c r="C315" s="148"/>
      <c r="D315" s="148"/>
    </row>
    <row r="316" spans="2:4" ht="15.75">
      <c r="B316" s="162"/>
      <c r="C316" s="148"/>
      <c r="D316" s="148"/>
    </row>
    <row r="317" spans="3:4" ht="15.75">
      <c r="C317" s="148"/>
      <c r="D317" s="148"/>
    </row>
    <row r="318" spans="3:4" ht="15.75">
      <c r="C318" s="148"/>
      <c r="D318" s="148"/>
    </row>
    <row r="319" spans="2:4" ht="15.75">
      <c r="B319" s="164"/>
      <c r="C319" s="148"/>
      <c r="D319" s="148"/>
    </row>
    <row r="320" spans="2:4" ht="15.75">
      <c r="B320" s="149"/>
      <c r="C320" s="148"/>
      <c r="D320" s="148"/>
    </row>
    <row r="321" spans="2:4" ht="15.75">
      <c r="B321" s="150"/>
      <c r="C321" s="148"/>
      <c r="D321" s="148"/>
    </row>
    <row r="322" spans="3:4" ht="15.75">
      <c r="C322" s="148"/>
      <c r="D322" s="148"/>
    </row>
    <row r="323" spans="3:4" ht="15.75">
      <c r="C323" s="148"/>
      <c r="D323" s="148"/>
    </row>
    <row r="324" spans="3:4" ht="15.75">
      <c r="C324" s="148"/>
      <c r="D324" s="148"/>
    </row>
    <row r="325" spans="3:4" ht="15.75">
      <c r="C325" s="148"/>
      <c r="D325" s="148"/>
    </row>
    <row r="326" spans="3:4" ht="15.75">
      <c r="C326" s="148"/>
      <c r="D326" s="148"/>
    </row>
    <row r="327" spans="3:4" ht="15.75">
      <c r="C327" s="148"/>
      <c r="D327" s="148"/>
    </row>
    <row r="328" spans="3:4" ht="15.75">
      <c r="C328" s="148"/>
      <c r="D328" s="148"/>
    </row>
    <row r="329" spans="3:4" ht="15.75">
      <c r="C329" s="148"/>
      <c r="D329" s="148"/>
    </row>
    <row r="330" spans="3:4" ht="15.75">
      <c r="C330" s="148"/>
      <c r="D330" s="148"/>
    </row>
    <row r="331" spans="3:4" ht="15.75">
      <c r="C331" s="148"/>
      <c r="D331" s="148"/>
    </row>
    <row r="332" spans="3:4" ht="15.75">
      <c r="C332" s="148"/>
      <c r="D332" s="148"/>
    </row>
    <row r="333" spans="3:4" ht="15.75">
      <c r="C333" s="148"/>
      <c r="D333" s="148"/>
    </row>
    <row r="334" spans="3:4" ht="15.75">
      <c r="C334" s="148"/>
      <c r="D334" s="148"/>
    </row>
    <row r="335" spans="3:4" ht="15.75">
      <c r="C335" s="148"/>
      <c r="D335" s="148"/>
    </row>
    <row r="336" spans="3:4" ht="15.75">
      <c r="C336" s="148"/>
      <c r="D336" s="148"/>
    </row>
    <row r="337" spans="3:4" ht="15.75">
      <c r="C337" s="148"/>
      <c r="D337" s="148"/>
    </row>
    <row r="338" spans="3:4" ht="15.75">
      <c r="C338" s="148"/>
      <c r="D338" s="148"/>
    </row>
    <row r="339" spans="3:4" ht="15.75">
      <c r="C339" s="148"/>
      <c r="D339" s="148"/>
    </row>
    <row r="340" spans="3:4" ht="15.75">
      <c r="C340" s="148"/>
      <c r="D340" s="148"/>
    </row>
    <row r="341" spans="3:4" ht="15.75">
      <c r="C341" s="148"/>
      <c r="D341" s="148"/>
    </row>
    <row r="342" spans="3:4" ht="15.75">
      <c r="C342" s="148"/>
      <c r="D342" s="148"/>
    </row>
    <row r="344" spans="2:4" ht="15.75">
      <c r="B344" s="153"/>
      <c r="C344" s="154"/>
      <c r="D344" s="154"/>
    </row>
    <row r="345" spans="1:4" ht="15.75">
      <c r="A345" s="155"/>
      <c r="B345" s="156"/>
      <c r="C345" s="151"/>
      <c r="D345" s="151"/>
    </row>
    <row r="346" ht="15.75">
      <c r="B346" s="151"/>
    </row>
    <row r="347" spans="2:4" ht="15.75">
      <c r="B347" s="151"/>
      <c r="D347" s="157"/>
    </row>
    <row r="348" spans="2:4" ht="15.75">
      <c r="B348" s="151"/>
      <c r="D348" s="157"/>
    </row>
    <row r="350" spans="1:4" ht="15.75">
      <c r="A350" s="159"/>
      <c r="B350" s="160"/>
      <c r="C350" s="161"/>
      <c r="D350" s="160"/>
    </row>
    <row r="351" spans="3:4" ht="15.75">
      <c r="C351" s="148"/>
      <c r="D351" s="148"/>
    </row>
    <row r="352" spans="2:4" ht="15.75">
      <c r="B352" s="149"/>
      <c r="C352" s="148"/>
      <c r="D352" s="148"/>
    </row>
    <row r="353" spans="3:4" ht="15.75">
      <c r="C353" s="148"/>
      <c r="D353" s="148"/>
    </row>
    <row r="354" spans="2:4" ht="15.75">
      <c r="B354" s="164"/>
      <c r="C354" s="148"/>
      <c r="D354" s="148"/>
    </row>
    <row r="355" spans="3:4" ht="15.75">
      <c r="C355" s="148"/>
      <c r="D355" s="148"/>
    </row>
    <row r="356" spans="3:4" ht="15.75">
      <c r="C356" s="148"/>
      <c r="D356" s="148"/>
    </row>
    <row r="357" spans="3:4" ht="15.75">
      <c r="C357" s="148"/>
      <c r="D357" s="148"/>
    </row>
    <row r="358" spans="3:4" ht="15.75">
      <c r="C358" s="148"/>
      <c r="D358" s="148"/>
    </row>
    <row r="359" spans="3:4" ht="15.75">
      <c r="C359" s="148"/>
      <c r="D359" s="148"/>
    </row>
    <row r="360" spans="3:4" ht="15.75">
      <c r="C360" s="148"/>
      <c r="D360" s="148"/>
    </row>
    <row r="361" spans="3:4" ht="15.75">
      <c r="C361" s="148"/>
      <c r="D361" s="148"/>
    </row>
    <row r="362" spans="3:4" ht="15.75">
      <c r="C362" s="148"/>
      <c r="D362" s="148"/>
    </row>
    <row r="363" spans="2:4" ht="15.75">
      <c r="B363" s="162"/>
      <c r="C363" s="148"/>
      <c r="D363" s="148"/>
    </row>
    <row r="364" spans="2:4" ht="15.75">
      <c r="B364" s="162"/>
      <c r="C364" s="148"/>
      <c r="D364" s="148"/>
    </row>
    <row r="365" spans="2:4" ht="15.75">
      <c r="B365" s="162"/>
      <c r="C365" s="148"/>
      <c r="D365" s="148"/>
    </row>
    <row r="366" spans="3:4" ht="15.75">
      <c r="C366" s="148"/>
      <c r="D366" s="148"/>
    </row>
    <row r="367" spans="3:4" ht="15.75">
      <c r="C367" s="148"/>
      <c r="D367" s="148"/>
    </row>
    <row r="368" spans="2:4" ht="15.75">
      <c r="B368" s="164"/>
      <c r="C368" s="148"/>
      <c r="D368" s="148"/>
    </row>
    <row r="369" spans="2:4" ht="15.75">
      <c r="B369" s="149"/>
      <c r="C369" s="148"/>
      <c r="D369" s="148"/>
    </row>
    <row r="370" spans="2:4" ht="15.75">
      <c r="B370" s="150"/>
      <c r="C370" s="148"/>
      <c r="D370" s="148"/>
    </row>
    <row r="371" spans="3:4" ht="15.75">
      <c r="C371" s="148"/>
      <c r="D371" s="148"/>
    </row>
    <row r="372" spans="3:4" ht="15.75">
      <c r="C372" s="148"/>
      <c r="D372" s="148"/>
    </row>
    <row r="373" spans="3:4" ht="15.75">
      <c r="C373" s="148"/>
      <c r="D373" s="148"/>
    </row>
    <row r="374" spans="3:4" ht="15.75">
      <c r="C374" s="148"/>
      <c r="D374" s="148"/>
    </row>
    <row r="375" spans="3:4" ht="15.75">
      <c r="C375" s="148"/>
      <c r="D375" s="148"/>
    </row>
    <row r="376" spans="3:4" ht="15.75">
      <c r="C376" s="148"/>
      <c r="D376" s="148"/>
    </row>
    <row r="377" spans="3:4" ht="15.75">
      <c r="C377" s="148"/>
      <c r="D377" s="148"/>
    </row>
    <row r="378" spans="3:4" ht="15.75">
      <c r="C378" s="148"/>
      <c r="D378" s="148"/>
    </row>
    <row r="379" spans="3:4" ht="15.75">
      <c r="C379" s="148"/>
      <c r="D379" s="148"/>
    </row>
    <row r="380" spans="3:4" ht="15.75">
      <c r="C380" s="148"/>
      <c r="D380" s="148"/>
    </row>
    <row r="381" spans="3:4" ht="15.75">
      <c r="C381" s="148"/>
      <c r="D381" s="148"/>
    </row>
    <row r="382" spans="3:4" ht="15.75">
      <c r="C382" s="148"/>
      <c r="D382" s="148"/>
    </row>
    <row r="383" spans="3:4" ht="15.75">
      <c r="C383" s="148"/>
      <c r="D383" s="148"/>
    </row>
    <row r="384" spans="3:4" ht="15.75">
      <c r="C384" s="148"/>
      <c r="D384" s="148"/>
    </row>
    <row r="385" spans="3:4" ht="15.75">
      <c r="C385" s="148"/>
      <c r="D385" s="148"/>
    </row>
    <row r="386" spans="3:4" ht="15.75">
      <c r="C386" s="148"/>
      <c r="D386" s="148"/>
    </row>
    <row r="387" spans="3:4" ht="15.75">
      <c r="C387" s="148"/>
      <c r="D387" s="148"/>
    </row>
    <row r="388" spans="3:4" ht="15.75">
      <c r="C388" s="148"/>
      <c r="D388" s="148"/>
    </row>
    <row r="389" spans="3:4" ht="15.75">
      <c r="C389" s="148"/>
      <c r="D389" s="148"/>
    </row>
    <row r="390" spans="3:4" ht="15.75">
      <c r="C390" s="148"/>
      <c r="D390" s="148"/>
    </row>
    <row r="391" spans="3:4" ht="15.75">
      <c r="C391" s="148"/>
      <c r="D391" s="148"/>
    </row>
    <row r="393" spans="2:4" ht="15.75">
      <c r="B393" s="153"/>
      <c r="C393" s="154"/>
      <c r="D393" s="154"/>
    </row>
    <row r="394" spans="1:4" ht="15.75">
      <c r="A394" s="155"/>
      <c r="B394" s="156"/>
      <c r="C394" s="151"/>
      <c r="D394" s="151"/>
    </row>
    <row r="395" ht="15.75">
      <c r="B395" s="151"/>
    </row>
    <row r="396" spans="2:4" ht="15.75">
      <c r="B396" s="151"/>
      <c r="D396" s="157"/>
    </row>
    <row r="397" spans="2:4" ht="15.75">
      <c r="B397" s="151"/>
      <c r="D397" s="157"/>
    </row>
    <row r="399" spans="1:4" ht="15.75">
      <c r="A399" s="159"/>
      <c r="B399" s="160"/>
      <c r="C399" s="161"/>
      <c r="D399" s="160"/>
    </row>
    <row r="400" spans="3:4" ht="15.75">
      <c r="C400" s="148"/>
      <c r="D400" s="148"/>
    </row>
    <row r="401" spans="2:4" ht="15.75">
      <c r="B401" s="149"/>
      <c r="C401" s="148"/>
      <c r="D401" s="148"/>
    </row>
    <row r="402" spans="3:4" ht="15.75">
      <c r="C402" s="148"/>
      <c r="D402" s="148"/>
    </row>
    <row r="403" spans="2:4" ht="15.75">
      <c r="B403" s="164"/>
      <c r="C403" s="148"/>
      <c r="D403" s="148"/>
    </row>
    <row r="404" spans="3:4" ht="15.75">
      <c r="C404" s="148"/>
      <c r="D404" s="148"/>
    </row>
    <row r="405" spans="3:4" ht="15.75">
      <c r="C405" s="148"/>
      <c r="D405" s="148"/>
    </row>
    <row r="406" spans="3:4" ht="15.75">
      <c r="C406" s="148"/>
      <c r="D406" s="148"/>
    </row>
    <row r="407" spans="3:4" ht="15.75">
      <c r="C407" s="148"/>
      <c r="D407" s="148"/>
    </row>
    <row r="408" spans="3:4" ht="15.75">
      <c r="C408" s="148"/>
      <c r="D408" s="148"/>
    </row>
    <row r="409" spans="3:4" ht="15.75">
      <c r="C409" s="148"/>
      <c r="D409" s="148"/>
    </row>
    <row r="410" spans="3:4" ht="15.75">
      <c r="C410" s="148"/>
      <c r="D410" s="148"/>
    </row>
    <row r="411" spans="3:4" ht="15.75">
      <c r="C411" s="148"/>
      <c r="D411" s="148"/>
    </row>
    <row r="412" spans="2:4" ht="15.75">
      <c r="B412" s="162"/>
      <c r="C412" s="148"/>
      <c r="D412" s="148"/>
    </row>
    <row r="413" spans="2:4" ht="15.75">
      <c r="B413" s="162"/>
      <c r="C413" s="148"/>
      <c r="D413" s="148"/>
    </row>
    <row r="414" spans="2:4" ht="15.75">
      <c r="B414" s="162"/>
      <c r="C414" s="148"/>
      <c r="D414" s="148"/>
    </row>
    <row r="415" spans="3:4" ht="15.75">
      <c r="C415" s="148"/>
      <c r="D415" s="148"/>
    </row>
    <row r="416" spans="3:4" ht="15.75">
      <c r="C416" s="148"/>
      <c r="D416" s="148"/>
    </row>
    <row r="417" spans="2:4" ht="15.75">
      <c r="B417" s="164"/>
      <c r="C417" s="148"/>
      <c r="D417" s="148"/>
    </row>
    <row r="418" spans="2:4" ht="15.75">
      <c r="B418" s="149"/>
      <c r="C418" s="148"/>
      <c r="D418" s="148"/>
    </row>
    <row r="419" spans="2:4" ht="15.75">
      <c r="B419" s="150"/>
      <c r="C419" s="148"/>
      <c r="D419" s="148"/>
    </row>
    <row r="420" spans="3:4" ht="15.75">
      <c r="C420" s="148"/>
      <c r="D420" s="148"/>
    </row>
    <row r="421" spans="3:4" ht="15.75">
      <c r="C421" s="148"/>
      <c r="D421" s="148"/>
    </row>
    <row r="422" spans="3:4" ht="15.75">
      <c r="C422" s="148"/>
      <c r="D422" s="148"/>
    </row>
    <row r="423" spans="3:4" ht="15.75">
      <c r="C423" s="148"/>
      <c r="D423" s="148"/>
    </row>
    <row r="424" spans="3:4" ht="15.75">
      <c r="C424" s="148"/>
      <c r="D424" s="148"/>
    </row>
    <row r="425" spans="3:4" ht="15.75">
      <c r="C425" s="148"/>
      <c r="D425" s="148"/>
    </row>
    <row r="426" spans="3:4" ht="15.75">
      <c r="C426" s="148"/>
      <c r="D426" s="148"/>
    </row>
    <row r="427" spans="3:4" ht="15.75">
      <c r="C427" s="148"/>
      <c r="D427" s="148"/>
    </row>
    <row r="428" spans="3:4" ht="15.75">
      <c r="C428" s="148"/>
      <c r="D428" s="148"/>
    </row>
    <row r="429" spans="3:4" ht="15.75">
      <c r="C429" s="148"/>
      <c r="D429" s="148"/>
    </row>
    <row r="430" spans="3:4" ht="15.75">
      <c r="C430" s="148"/>
      <c r="D430" s="148"/>
    </row>
    <row r="431" spans="3:4" ht="15.75">
      <c r="C431" s="148"/>
      <c r="D431" s="148"/>
    </row>
    <row r="432" spans="3:4" ht="15.75">
      <c r="C432" s="148"/>
      <c r="D432" s="148"/>
    </row>
    <row r="433" spans="3:4" ht="15.75">
      <c r="C433" s="148"/>
      <c r="D433" s="148"/>
    </row>
    <row r="434" spans="3:4" ht="15.75">
      <c r="C434" s="148"/>
      <c r="D434" s="148"/>
    </row>
    <row r="435" spans="3:4" ht="15.75">
      <c r="C435" s="148"/>
      <c r="D435" s="148"/>
    </row>
    <row r="436" spans="3:4" ht="15.75">
      <c r="C436" s="148"/>
      <c r="D436" s="148"/>
    </row>
    <row r="437" spans="3:4" ht="15.75">
      <c r="C437" s="148"/>
      <c r="D437" s="148"/>
    </row>
    <row r="438" spans="3:4" ht="15.75">
      <c r="C438" s="148"/>
      <c r="D438" s="148"/>
    </row>
    <row r="439" spans="3:4" ht="15.75">
      <c r="C439" s="148"/>
      <c r="D439" s="148"/>
    </row>
    <row r="440" spans="3:4" ht="15.75">
      <c r="C440" s="148"/>
      <c r="D440" s="148"/>
    </row>
    <row r="442" spans="2:4" ht="15.75">
      <c r="B442" s="153"/>
      <c r="C442" s="154"/>
      <c r="D442" s="154"/>
    </row>
    <row r="443" spans="1:4" ht="15.75">
      <c r="A443" s="155"/>
      <c r="B443" s="156"/>
      <c r="C443" s="151"/>
      <c r="D443" s="151"/>
    </row>
    <row r="444" ht="15.75">
      <c r="B444" s="151"/>
    </row>
    <row r="445" spans="2:4" ht="15.75">
      <c r="B445" s="151"/>
      <c r="D445" s="157"/>
    </row>
    <row r="446" spans="2:4" ht="15.75">
      <c r="B446" s="151"/>
      <c r="D446" s="157"/>
    </row>
    <row r="448" spans="1:4" ht="15.75">
      <c r="A448" s="159"/>
      <c r="B448" s="160"/>
      <c r="C448" s="161"/>
      <c r="D448" s="160"/>
    </row>
    <row r="449" spans="3:4" ht="15.75">
      <c r="C449" s="148"/>
      <c r="D449" s="148"/>
    </row>
    <row r="450" spans="2:4" ht="15.75">
      <c r="B450" s="149"/>
      <c r="C450" s="148"/>
      <c r="D450" s="148"/>
    </row>
    <row r="451" spans="3:4" ht="15.75">
      <c r="C451" s="148"/>
      <c r="D451" s="148"/>
    </row>
    <row r="452" spans="2:4" ht="15.75">
      <c r="B452" s="164"/>
      <c r="C452" s="148"/>
      <c r="D452" s="148"/>
    </row>
    <row r="453" spans="3:4" ht="15.75">
      <c r="C453" s="148"/>
      <c r="D453" s="148"/>
    </row>
    <row r="454" spans="3:4" ht="15.75">
      <c r="C454" s="148"/>
      <c r="D454" s="148"/>
    </row>
    <row r="455" spans="3:4" ht="15.75">
      <c r="C455" s="148"/>
      <c r="D455" s="148"/>
    </row>
    <row r="456" spans="3:4" ht="15.75">
      <c r="C456" s="148"/>
      <c r="D456" s="148"/>
    </row>
    <row r="457" spans="3:4" ht="15.75">
      <c r="C457" s="148"/>
      <c r="D457" s="148"/>
    </row>
    <row r="458" spans="3:4" ht="15.75">
      <c r="C458" s="148"/>
      <c r="D458" s="148"/>
    </row>
    <row r="459" spans="3:4" ht="15.75">
      <c r="C459" s="148"/>
      <c r="D459" s="148"/>
    </row>
    <row r="460" spans="3:4" ht="15.75">
      <c r="C460" s="148"/>
      <c r="D460" s="148"/>
    </row>
    <row r="461" spans="2:4" ht="15.75">
      <c r="B461" s="162"/>
      <c r="C461" s="148"/>
      <c r="D461" s="148"/>
    </row>
    <row r="462" spans="2:4" ht="15.75">
      <c r="B462" s="162"/>
      <c r="C462" s="148"/>
      <c r="D462" s="148"/>
    </row>
    <row r="463" spans="2:4" ht="15.75">
      <c r="B463" s="162"/>
      <c r="C463" s="148"/>
      <c r="D463" s="148"/>
    </row>
    <row r="464" spans="3:4" ht="15.75">
      <c r="C464" s="148"/>
      <c r="D464" s="148"/>
    </row>
    <row r="465" spans="3:4" ht="15.75">
      <c r="C465" s="148"/>
      <c r="D465" s="148"/>
    </row>
    <row r="466" spans="2:4" ht="15.75">
      <c r="B466" s="164"/>
      <c r="C466" s="148"/>
      <c r="D466" s="148"/>
    </row>
    <row r="467" spans="2:4" ht="15.75">
      <c r="B467" s="149"/>
      <c r="C467" s="148"/>
      <c r="D467" s="148"/>
    </row>
    <row r="468" spans="2:4" ht="15.75">
      <c r="B468" s="150"/>
      <c r="C468" s="148"/>
      <c r="D468" s="148"/>
    </row>
    <row r="469" spans="3:4" ht="15.75">
      <c r="C469" s="148"/>
      <c r="D469" s="148"/>
    </row>
    <row r="470" spans="3:4" ht="15.75">
      <c r="C470" s="148"/>
      <c r="D470" s="148"/>
    </row>
    <row r="471" spans="3:4" ht="15.75">
      <c r="C471" s="148"/>
      <c r="D471" s="148"/>
    </row>
    <row r="472" spans="3:4" ht="15.75">
      <c r="C472" s="148"/>
      <c r="D472" s="148"/>
    </row>
    <row r="473" spans="3:4" ht="15.75">
      <c r="C473" s="148"/>
      <c r="D473" s="148"/>
    </row>
    <row r="474" spans="3:4" ht="15.75">
      <c r="C474" s="148"/>
      <c r="D474" s="148"/>
    </row>
    <row r="475" spans="3:4" ht="15.75">
      <c r="C475" s="148"/>
      <c r="D475" s="148"/>
    </row>
    <row r="476" spans="3:4" ht="15.75">
      <c r="C476" s="148"/>
      <c r="D476" s="148"/>
    </row>
    <row r="477" spans="3:4" ht="15.75">
      <c r="C477" s="148"/>
      <c r="D477" s="148"/>
    </row>
    <row r="478" spans="3:4" ht="15.75">
      <c r="C478" s="148"/>
      <c r="D478" s="148"/>
    </row>
    <row r="479" spans="3:4" ht="15.75">
      <c r="C479" s="148"/>
      <c r="D479" s="148"/>
    </row>
    <row r="480" spans="3:4" ht="15.75">
      <c r="C480" s="148"/>
      <c r="D480" s="148"/>
    </row>
    <row r="481" spans="3:4" ht="15.75">
      <c r="C481" s="148"/>
      <c r="D481" s="148"/>
    </row>
    <row r="482" spans="3:4" ht="15.75">
      <c r="C482" s="148"/>
      <c r="D482" s="148"/>
    </row>
    <row r="483" spans="3:4" ht="15.75">
      <c r="C483" s="148"/>
      <c r="D483" s="148"/>
    </row>
    <row r="484" spans="3:4" ht="15.75">
      <c r="C484" s="148"/>
      <c r="D484" s="148"/>
    </row>
    <row r="485" spans="3:4" ht="15.75">
      <c r="C485" s="148"/>
      <c r="D485" s="148"/>
    </row>
    <row r="486" spans="3:4" ht="15.75">
      <c r="C486" s="148"/>
      <c r="D486" s="148"/>
    </row>
    <row r="487" spans="3:4" ht="15.75">
      <c r="C487" s="148"/>
      <c r="D487" s="148"/>
    </row>
    <row r="488" spans="3:4" ht="15.75">
      <c r="C488" s="148"/>
      <c r="D488" s="148"/>
    </row>
    <row r="489" spans="3:4" ht="15.75">
      <c r="C489" s="148"/>
      <c r="D489" s="148"/>
    </row>
  </sheetData>
  <sheetProtection password="C512" sheet="1" objects="1" scenarios="1" selectLockedCells="1"/>
  <mergeCells count="4">
    <mergeCell ref="A1:F1"/>
    <mergeCell ref="A2:F2"/>
    <mergeCell ref="A3:F3"/>
    <mergeCell ref="A61:D61"/>
  </mergeCells>
  <printOptions horizontalCentered="1"/>
  <pageMargins left="0.5905511811023623" right="0.5905511811023623" top="0.5905511811023623" bottom="0.5905511811023623" header="0.5118110236220472" footer="0.3937007874015748"/>
  <pageSetup fitToHeight="22" fitToWidth="1" horizontalDpi="300" verticalDpi="300" orientation="portrait" paperSize="9" scale="62" r:id="rId1"/>
  <headerFooter alignWithMargins="0">
    <oddFooter>&amp;CStránka &amp;P z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485"/>
  <sheetViews>
    <sheetView view="pageBreakPreview" zoomScaleSheetLayoutView="100" workbookViewId="0" topLeftCell="A1">
      <selection activeCell="E35" sqref="E35"/>
    </sheetView>
  </sheetViews>
  <sheetFormatPr defaultColWidth="10.296875" defaultRowHeight="15"/>
  <cols>
    <col min="1" max="1" width="8.09765625" style="147" customWidth="1"/>
    <col min="2" max="2" width="71.8984375" style="76" customWidth="1"/>
    <col min="3" max="3" width="8.59765625" style="76" customWidth="1"/>
    <col min="4" max="4" width="6.3984375" style="76" customWidth="1"/>
    <col min="5" max="6" width="20.59765625" style="76" customWidth="1"/>
    <col min="7" max="16384" width="10.19921875" style="76" customWidth="1"/>
  </cols>
  <sheetData>
    <row r="1" spans="1:6" ht="62.25" customHeight="1">
      <c r="A1" s="209" t="s">
        <v>153</v>
      </c>
      <c r="B1" s="209"/>
      <c r="C1" s="209"/>
      <c r="D1" s="209"/>
      <c r="E1" s="209"/>
      <c r="F1" s="209"/>
    </row>
    <row r="2" spans="1:6" ht="19.5" customHeight="1">
      <c r="A2" s="210" t="s">
        <v>29</v>
      </c>
      <c r="B2" s="211"/>
      <c r="C2" s="211"/>
      <c r="D2" s="211"/>
      <c r="E2" s="211"/>
      <c r="F2" s="211"/>
    </row>
    <row r="3" spans="1:6" ht="19.5" customHeight="1" thickBot="1">
      <c r="A3" s="212" t="s">
        <v>6</v>
      </c>
      <c r="B3" s="213"/>
      <c r="C3" s="213"/>
      <c r="D3" s="213"/>
      <c r="E3" s="213"/>
      <c r="F3" s="213"/>
    </row>
    <row r="4" spans="1:6" s="83" customFormat="1" ht="48" customHeight="1" thickBot="1">
      <c r="A4" s="77" t="s">
        <v>9</v>
      </c>
      <c r="B4" s="78" t="s">
        <v>0</v>
      </c>
      <c r="C4" s="79" t="s">
        <v>1</v>
      </c>
      <c r="D4" s="80" t="s">
        <v>10</v>
      </c>
      <c r="E4" s="81" t="s">
        <v>7</v>
      </c>
      <c r="F4" s="82" t="s">
        <v>8</v>
      </c>
    </row>
    <row r="5" spans="1:6" ht="84.75" customHeight="1">
      <c r="A5" s="84"/>
      <c r="B5" s="85" t="s">
        <v>13</v>
      </c>
      <c r="C5" s="86"/>
      <c r="D5" s="86"/>
      <c r="E5" s="87"/>
      <c r="F5" s="88"/>
    </row>
    <row r="6" spans="1:6" ht="19.5" customHeight="1">
      <c r="A6" s="84"/>
      <c r="B6" s="85"/>
      <c r="C6" s="89"/>
      <c r="D6" s="89"/>
      <c r="E6" s="87"/>
      <c r="F6" s="88"/>
    </row>
    <row r="7" spans="1:6" ht="42" customHeight="1">
      <c r="A7" s="84"/>
      <c r="B7" s="90" t="s">
        <v>43</v>
      </c>
      <c r="C7" s="89"/>
      <c r="D7" s="89"/>
      <c r="E7" s="87"/>
      <c r="F7" s="88"/>
    </row>
    <row r="8" spans="1:6" ht="19.5" customHeight="1">
      <c r="A8" s="84"/>
      <c r="B8" s="85"/>
      <c r="C8" s="89"/>
      <c r="D8" s="89"/>
      <c r="E8" s="87"/>
      <c r="F8" s="88"/>
    </row>
    <row r="9" spans="1:6" ht="19.5" customHeight="1">
      <c r="A9" s="84"/>
      <c r="B9" s="91" t="s">
        <v>40</v>
      </c>
      <c r="C9" s="89"/>
      <c r="D9" s="89"/>
      <c r="E9" s="87"/>
      <c r="F9" s="88"/>
    </row>
    <row r="10" spans="1:6" ht="19.5" customHeight="1">
      <c r="A10" s="84"/>
      <c r="B10" s="85"/>
      <c r="C10" s="89"/>
      <c r="D10" s="89"/>
      <c r="E10" s="87"/>
      <c r="F10" s="88"/>
    </row>
    <row r="11" spans="1:6" ht="106.5" customHeight="1">
      <c r="A11" s="92" t="s">
        <v>17</v>
      </c>
      <c r="B11" s="93" t="s">
        <v>48</v>
      </c>
      <c r="C11" s="94" t="s">
        <v>2</v>
      </c>
      <c r="D11" s="94">
        <v>2</v>
      </c>
      <c r="E11" s="73">
        <v>0</v>
      </c>
      <c r="F11" s="95">
        <f>D11*E11</f>
        <v>0</v>
      </c>
    </row>
    <row r="12" spans="1:12" s="100" customFormat="1" ht="19.5" customHeight="1">
      <c r="A12" s="92"/>
      <c r="B12" s="96"/>
      <c r="C12" s="97"/>
      <c r="D12" s="97"/>
      <c r="E12" s="98"/>
      <c r="F12" s="99"/>
      <c r="L12" s="76"/>
    </row>
    <row r="13" spans="1:6" s="106" customFormat="1" ht="19.5" customHeight="1">
      <c r="A13" s="101" t="s">
        <v>18</v>
      </c>
      <c r="B13" s="102" t="s">
        <v>19</v>
      </c>
      <c r="C13" s="103"/>
      <c r="D13" s="103"/>
      <c r="E13" s="104"/>
      <c r="F13" s="105"/>
    </row>
    <row r="14" spans="1:6" s="106" customFormat="1" ht="19.5" customHeight="1">
      <c r="A14" s="101"/>
      <c r="B14" s="102" t="s">
        <v>26</v>
      </c>
      <c r="C14" s="103" t="s">
        <v>2</v>
      </c>
      <c r="D14" s="103">
        <v>2</v>
      </c>
      <c r="E14" s="74">
        <v>0</v>
      </c>
      <c r="F14" s="99">
        <f>D14*E14</f>
        <v>0</v>
      </c>
    </row>
    <row r="15" spans="1:12" s="100" customFormat="1" ht="19.5" customHeight="1">
      <c r="A15" s="92"/>
      <c r="B15" s="96"/>
      <c r="C15" s="97"/>
      <c r="D15" s="97"/>
      <c r="E15" s="98"/>
      <c r="F15" s="99"/>
      <c r="L15" s="76"/>
    </row>
    <row r="16" spans="1:6" s="100" customFormat="1" ht="18.75" customHeight="1">
      <c r="A16" s="92"/>
      <c r="B16" s="96" t="s">
        <v>56</v>
      </c>
      <c r="C16" s="97" t="s">
        <v>16</v>
      </c>
      <c r="D16" s="97">
        <v>60</v>
      </c>
      <c r="E16" s="74">
        <v>0</v>
      </c>
      <c r="F16" s="99">
        <f>D16*E16</f>
        <v>0</v>
      </c>
    </row>
    <row r="17" spans="1:6" s="100" customFormat="1" ht="18" customHeight="1">
      <c r="A17" s="92"/>
      <c r="B17" s="96"/>
      <c r="C17" s="97"/>
      <c r="D17" s="97"/>
      <c r="E17" s="98"/>
      <c r="F17" s="99"/>
    </row>
    <row r="18" spans="1:12" s="100" customFormat="1" ht="19.5" customHeight="1">
      <c r="A18" s="92"/>
      <c r="B18" s="96" t="s">
        <v>57</v>
      </c>
      <c r="C18" s="97" t="s">
        <v>2</v>
      </c>
      <c r="D18" s="97">
        <v>12</v>
      </c>
      <c r="E18" s="74">
        <v>0</v>
      </c>
      <c r="F18" s="99">
        <f>D18*E18</f>
        <v>0</v>
      </c>
      <c r="L18" s="76"/>
    </row>
    <row r="19" spans="1:12" s="100" customFormat="1" ht="19.5" customHeight="1">
      <c r="A19" s="92"/>
      <c r="B19" s="96"/>
      <c r="C19" s="97"/>
      <c r="D19" s="97"/>
      <c r="E19" s="98"/>
      <c r="F19" s="99"/>
      <c r="L19" s="76"/>
    </row>
    <row r="20" spans="1:12" s="100" customFormat="1" ht="19.5" customHeight="1">
      <c r="A20" s="92"/>
      <c r="B20" s="96" t="s">
        <v>58</v>
      </c>
      <c r="C20" s="97" t="s">
        <v>2</v>
      </c>
      <c r="D20" s="97">
        <v>1</v>
      </c>
      <c r="E20" s="74">
        <v>0</v>
      </c>
      <c r="F20" s="99">
        <f>D20*E20</f>
        <v>0</v>
      </c>
      <c r="L20" s="76"/>
    </row>
    <row r="21" spans="1:12" s="100" customFormat="1" ht="19.5" customHeight="1">
      <c r="A21" s="92"/>
      <c r="B21" s="96"/>
      <c r="C21" s="97"/>
      <c r="D21" s="97"/>
      <c r="E21" s="98"/>
      <c r="F21" s="99"/>
      <c r="L21" s="76"/>
    </row>
    <row r="22" spans="1:6" s="100" customFormat="1" ht="18.75" customHeight="1">
      <c r="A22" s="92"/>
      <c r="B22" s="96" t="s">
        <v>59</v>
      </c>
      <c r="C22" s="97" t="s">
        <v>16</v>
      </c>
      <c r="D22" s="97">
        <v>14</v>
      </c>
      <c r="E22" s="74">
        <v>0</v>
      </c>
      <c r="F22" s="99">
        <f>D22*E22</f>
        <v>0</v>
      </c>
    </row>
    <row r="23" spans="1:6" s="100" customFormat="1" ht="18" customHeight="1">
      <c r="A23" s="92"/>
      <c r="B23" s="96"/>
      <c r="C23" s="97"/>
      <c r="D23" s="97"/>
      <c r="E23" s="98"/>
      <c r="F23" s="99"/>
    </row>
    <row r="24" spans="1:12" s="100" customFormat="1" ht="19.5" customHeight="1">
      <c r="A24" s="92"/>
      <c r="B24" s="96" t="s">
        <v>60</v>
      </c>
      <c r="C24" s="97" t="s">
        <v>2</v>
      </c>
      <c r="D24" s="97">
        <v>6</v>
      </c>
      <c r="E24" s="74">
        <v>0</v>
      </c>
      <c r="F24" s="99">
        <f>D24*E24</f>
        <v>0</v>
      </c>
      <c r="L24" s="76"/>
    </row>
    <row r="25" spans="1:12" s="100" customFormat="1" ht="19.5" customHeight="1">
      <c r="A25" s="92"/>
      <c r="B25" s="96"/>
      <c r="C25" s="97"/>
      <c r="D25" s="97"/>
      <c r="E25" s="98"/>
      <c r="F25" s="99"/>
      <c r="L25" s="76"/>
    </row>
    <row r="26" spans="1:12" s="100" customFormat="1" ht="39" customHeight="1">
      <c r="A26" s="92"/>
      <c r="B26" s="96" t="s">
        <v>55</v>
      </c>
      <c r="C26" s="97" t="s">
        <v>5</v>
      </c>
      <c r="D26" s="97">
        <v>1</v>
      </c>
      <c r="E26" s="74">
        <v>0</v>
      </c>
      <c r="F26" s="99">
        <f>D26*E26</f>
        <v>0</v>
      </c>
      <c r="L26" s="76"/>
    </row>
    <row r="27" spans="1:12" s="100" customFormat="1" ht="19.5" customHeight="1">
      <c r="A27" s="92"/>
      <c r="B27" s="96"/>
      <c r="C27" s="97"/>
      <c r="D27" s="97"/>
      <c r="E27" s="98"/>
      <c r="F27" s="99"/>
      <c r="L27" s="76"/>
    </row>
    <row r="28" spans="1:6" s="107" customFormat="1" ht="75" customHeight="1">
      <c r="A28" s="101"/>
      <c r="B28" s="102" t="s">
        <v>53</v>
      </c>
      <c r="C28" s="97" t="s">
        <v>5</v>
      </c>
      <c r="D28" s="97">
        <v>1</v>
      </c>
      <c r="E28" s="74">
        <v>0</v>
      </c>
      <c r="F28" s="99">
        <f>D28*E28</f>
        <v>0</v>
      </c>
    </row>
    <row r="29" spans="1:6" s="107" customFormat="1" ht="16.5" customHeight="1">
      <c r="A29" s="101"/>
      <c r="B29" s="102"/>
      <c r="C29" s="97"/>
      <c r="D29" s="97"/>
      <c r="E29" s="98"/>
      <c r="F29" s="99"/>
    </row>
    <row r="30" spans="1:6" s="110" customFormat="1" ht="21" customHeight="1">
      <c r="A30" s="108"/>
      <c r="B30" s="102" t="s">
        <v>31</v>
      </c>
      <c r="C30" s="109" t="s">
        <v>5</v>
      </c>
      <c r="D30" s="103">
        <v>1</v>
      </c>
      <c r="E30" s="74">
        <v>0</v>
      </c>
      <c r="F30" s="99">
        <f>D30*E30</f>
        <v>0</v>
      </c>
    </row>
    <row r="31" spans="1:6" s="110" customFormat="1" ht="18" customHeight="1">
      <c r="A31" s="108"/>
      <c r="B31" s="102"/>
      <c r="C31" s="103"/>
      <c r="D31" s="103"/>
      <c r="E31" s="104"/>
      <c r="F31" s="105"/>
    </row>
    <row r="32" spans="1:6" s="107" customFormat="1" ht="19.5" customHeight="1">
      <c r="A32" s="111"/>
      <c r="B32" s="112" t="s">
        <v>20</v>
      </c>
      <c r="C32" s="104"/>
      <c r="D32" s="103"/>
      <c r="E32" s="104"/>
      <c r="F32" s="105"/>
    </row>
    <row r="33" spans="1:6" s="107" customFormat="1" ht="39" customHeight="1">
      <c r="A33" s="101"/>
      <c r="B33" s="102" t="s">
        <v>38</v>
      </c>
      <c r="C33" s="109" t="s">
        <v>5</v>
      </c>
      <c r="D33" s="103">
        <v>1</v>
      </c>
      <c r="E33" s="74">
        <v>0</v>
      </c>
      <c r="F33" s="99">
        <f>D33*E33</f>
        <v>0</v>
      </c>
    </row>
    <row r="34" spans="1:6" s="107" customFormat="1" ht="19.5" customHeight="1">
      <c r="A34" s="101"/>
      <c r="B34" s="102"/>
      <c r="C34" s="109"/>
      <c r="D34" s="103"/>
      <c r="E34" s="104"/>
      <c r="F34" s="105"/>
    </row>
    <row r="35" spans="1:6" s="114" customFormat="1" ht="19.5" customHeight="1">
      <c r="A35" s="111"/>
      <c r="B35" s="113" t="s">
        <v>32</v>
      </c>
      <c r="C35" s="109" t="s">
        <v>5</v>
      </c>
      <c r="D35" s="103">
        <v>1</v>
      </c>
      <c r="E35" s="74">
        <v>0</v>
      </c>
      <c r="F35" s="99">
        <f>D35*E35</f>
        <v>0</v>
      </c>
    </row>
    <row r="36" spans="1:6" ht="19.5" customHeight="1">
      <c r="A36" s="92"/>
      <c r="B36" s="115"/>
      <c r="C36" s="97"/>
      <c r="D36" s="97"/>
      <c r="E36" s="98"/>
      <c r="F36" s="99"/>
    </row>
    <row r="37" spans="1:6" ht="19.5" customHeight="1">
      <c r="A37" s="92"/>
      <c r="B37" s="91" t="s">
        <v>28</v>
      </c>
      <c r="C37" s="116"/>
      <c r="D37" s="116"/>
      <c r="E37" s="98"/>
      <c r="F37" s="99"/>
    </row>
    <row r="38" spans="1:6" ht="19.5" customHeight="1">
      <c r="A38" s="92"/>
      <c r="B38" s="91"/>
      <c r="C38" s="116"/>
      <c r="D38" s="116"/>
      <c r="E38" s="98"/>
      <c r="F38" s="99"/>
    </row>
    <row r="39" spans="1:6" ht="24" customHeight="1">
      <c r="A39" s="92"/>
      <c r="B39" s="115" t="s">
        <v>150</v>
      </c>
      <c r="C39" s="97" t="s">
        <v>5</v>
      </c>
      <c r="D39" s="97">
        <v>1</v>
      </c>
      <c r="E39" s="98">
        <f>'MaR Dig.tisk'!I45</f>
        <v>0</v>
      </c>
      <c r="F39" s="99">
        <f>D39*E39</f>
        <v>0</v>
      </c>
    </row>
    <row r="40" spans="1:6" ht="39" customHeight="1">
      <c r="A40" s="92"/>
      <c r="B40" s="115"/>
      <c r="C40" s="116"/>
      <c r="D40" s="116"/>
      <c r="E40" s="98"/>
      <c r="F40" s="99"/>
    </row>
    <row r="41" spans="1:6" ht="19.5" customHeight="1">
      <c r="A41" s="92"/>
      <c r="B41" s="91" t="s">
        <v>34</v>
      </c>
      <c r="C41" s="117"/>
      <c r="D41" s="116"/>
      <c r="E41" s="98"/>
      <c r="F41" s="99"/>
    </row>
    <row r="42" spans="1:6" ht="19.5" customHeight="1">
      <c r="A42" s="92"/>
      <c r="B42" s="118"/>
      <c r="C42" s="117"/>
      <c r="D42" s="116"/>
      <c r="E42" s="98"/>
      <c r="F42" s="99"/>
    </row>
    <row r="43" spans="1:6" ht="39.75" customHeight="1">
      <c r="A43" s="92"/>
      <c r="B43" s="115" t="s">
        <v>54</v>
      </c>
      <c r="C43" s="97" t="s">
        <v>5</v>
      </c>
      <c r="D43" s="97">
        <v>1</v>
      </c>
      <c r="E43" s="74">
        <v>0</v>
      </c>
      <c r="F43" s="99">
        <f>D43*E43</f>
        <v>0</v>
      </c>
    </row>
    <row r="44" spans="1:6" ht="19.5" customHeight="1">
      <c r="A44" s="92"/>
      <c r="B44" s="115"/>
      <c r="C44" s="117"/>
      <c r="D44" s="116"/>
      <c r="E44" s="98"/>
      <c r="F44" s="99"/>
    </row>
    <row r="45" spans="1:6" ht="19.5" customHeight="1">
      <c r="A45" s="92"/>
      <c r="B45" s="91" t="s">
        <v>35</v>
      </c>
      <c r="C45" s="116"/>
      <c r="D45" s="116"/>
      <c r="E45" s="98"/>
      <c r="F45" s="99"/>
    </row>
    <row r="46" spans="1:6" ht="19.5" customHeight="1">
      <c r="A46" s="92"/>
      <c r="B46" s="118"/>
      <c r="C46" s="116"/>
      <c r="D46" s="116"/>
      <c r="E46" s="98"/>
      <c r="F46" s="99"/>
    </row>
    <row r="47" spans="1:6" s="100" customFormat="1" ht="19.5" customHeight="1">
      <c r="A47" s="92"/>
      <c r="B47" s="118" t="s">
        <v>33</v>
      </c>
      <c r="C47" s="97" t="s">
        <v>5</v>
      </c>
      <c r="D47" s="97">
        <v>1</v>
      </c>
      <c r="E47" s="74">
        <v>0</v>
      </c>
      <c r="F47" s="99">
        <f>D47*E47</f>
        <v>0</v>
      </c>
    </row>
    <row r="48" spans="1:6" ht="39.75" customHeight="1">
      <c r="A48" s="92"/>
      <c r="B48" s="118" t="s">
        <v>36</v>
      </c>
      <c r="C48" s="116" t="s">
        <v>5</v>
      </c>
      <c r="D48" s="116">
        <v>1</v>
      </c>
      <c r="E48" s="74">
        <v>0</v>
      </c>
      <c r="F48" s="99">
        <f>D48*E48</f>
        <v>0</v>
      </c>
    </row>
    <row r="49" spans="1:6" ht="19.5" customHeight="1">
      <c r="A49" s="92"/>
      <c r="B49" s="118" t="s">
        <v>12</v>
      </c>
      <c r="C49" s="116" t="s">
        <v>5</v>
      </c>
      <c r="D49" s="116">
        <v>1</v>
      </c>
      <c r="E49" s="74">
        <v>0</v>
      </c>
      <c r="F49" s="99">
        <f aca="true" t="shared" si="0" ref="F49:F55">D49*E49</f>
        <v>0</v>
      </c>
    </row>
    <row r="50" spans="1:6" ht="22.5" customHeight="1">
      <c r="A50" s="92"/>
      <c r="B50" s="118" t="s">
        <v>27</v>
      </c>
      <c r="C50" s="116" t="s">
        <v>5</v>
      </c>
      <c r="D50" s="116">
        <v>1</v>
      </c>
      <c r="E50" s="74">
        <v>0</v>
      </c>
      <c r="F50" s="99">
        <f t="shared" si="0"/>
        <v>0</v>
      </c>
    </row>
    <row r="51" spans="1:6" ht="39" customHeight="1">
      <c r="A51" s="92"/>
      <c r="B51" s="119" t="s">
        <v>15</v>
      </c>
      <c r="C51" s="116" t="s">
        <v>5</v>
      </c>
      <c r="D51" s="116">
        <v>1</v>
      </c>
      <c r="E51" s="74">
        <v>0</v>
      </c>
      <c r="F51" s="99">
        <f>D51*E51</f>
        <v>0</v>
      </c>
    </row>
    <row r="52" spans="1:6" ht="19.5" customHeight="1">
      <c r="A52" s="92"/>
      <c r="B52" s="118" t="s">
        <v>3</v>
      </c>
      <c r="C52" s="116" t="s">
        <v>5</v>
      </c>
      <c r="D52" s="116">
        <v>1</v>
      </c>
      <c r="E52" s="74">
        <v>0</v>
      </c>
      <c r="F52" s="99">
        <f t="shared" si="0"/>
        <v>0</v>
      </c>
    </row>
    <row r="53" spans="1:6" ht="19.5" customHeight="1">
      <c r="A53" s="92"/>
      <c r="B53" s="118" t="s">
        <v>11</v>
      </c>
      <c r="C53" s="116" t="s">
        <v>5</v>
      </c>
      <c r="D53" s="116">
        <v>1</v>
      </c>
      <c r="E53" s="74">
        <v>0</v>
      </c>
      <c r="F53" s="99">
        <f t="shared" si="0"/>
        <v>0</v>
      </c>
    </row>
    <row r="54" spans="1:6" ht="19.5" customHeight="1">
      <c r="A54" s="92"/>
      <c r="B54" s="118" t="s">
        <v>14</v>
      </c>
      <c r="C54" s="116" t="s">
        <v>5</v>
      </c>
      <c r="D54" s="116">
        <v>1</v>
      </c>
      <c r="E54" s="74">
        <v>0</v>
      </c>
      <c r="F54" s="99">
        <f>D54*E54</f>
        <v>0</v>
      </c>
    </row>
    <row r="55" spans="1:6" ht="19.5" customHeight="1">
      <c r="A55" s="92"/>
      <c r="B55" s="118" t="s">
        <v>4</v>
      </c>
      <c r="C55" s="116" t="s">
        <v>5</v>
      </c>
      <c r="D55" s="116">
        <v>1</v>
      </c>
      <c r="E55" s="74">
        <v>0</v>
      </c>
      <c r="F55" s="99">
        <f t="shared" si="0"/>
        <v>0</v>
      </c>
    </row>
    <row r="56" spans="1:6" ht="19.5" customHeight="1" thickBot="1">
      <c r="A56" s="120"/>
      <c r="B56" s="121"/>
      <c r="C56" s="122"/>
      <c r="D56" s="122"/>
      <c r="E56" s="123"/>
      <c r="F56" s="124"/>
    </row>
    <row r="57" spans="1:6" ht="19.5" customHeight="1" thickBot="1">
      <c r="A57" s="214" t="s">
        <v>47</v>
      </c>
      <c r="B57" s="215"/>
      <c r="C57" s="215"/>
      <c r="D57" s="215"/>
      <c r="E57" s="125"/>
      <c r="F57" s="126">
        <f>SUM(F11:F55)</f>
        <v>0</v>
      </c>
    </row>
    <row r="58" spans="1:4" ht="19.5" customHeight="1">
      <c r="A58" s="127"/>
      <c r="B58" s="128"/>
      <c r="C58" s="129"/>
      <c r="D58" s="129"/>
    </row>
    <row r="59" spans="1:4" ht="350.25" customHeight="1">
      <c r="A59" s="127"/>
      <c r="B59" s="130" t="s">
        <v>21</v>
      </c>
      <c r="C59" s="129"/>
      <c r="D59" s="129"/>
    </row>
    <row r="60" spans="1:4" ht="18" customHeight="1">
      <c r="A60" s="127"/>
      <c r="B60" s="128"/>
      <c r="C60" s="129"/>
      <c r="D60" s="129"/>
    </row>
    <row r="61" spans="1:4" ht="18" customHeight="1">
      <c r="A61" s="127"/>
      <c r="B61" s="128"/>
      <c r="C61" s="129"/>
      <c r="D61" s="129"/>
    </row>
    <row r="62" spans="1:4" ht="18" customHeight="1">
      <c r="A62" s="127"/>
      <c r="B62" s="128"/>
      <c r="C62" s="129"/>
      <c r="D62" s="129"/>
    </row>
    <row r="63" spans="1:4" ht="18" customHeight="1">
      <c r="A63" s="127"/>
      <c r="B63" s="131"/>
      <c r="C63" s="129"/>
      <c r="D63" s="129"/>
    </row>
    <row r="64" spans="1:4" ht="18" customHeight="1">
      <c r="A64" s="127"/>
      <c r="B64" s="132"/>
      <c r="C64" s="129"/>
      <c r="D64" s="129"/>
    </row>
    <row r="65" spans="1:4" ht="18" customHeight="1">
      <c r="A65" s="127"/>
      <c r="B65" s="128"/>
      <c r="C65" s="129"/>
      <c r="D65" s="129"/>
    </row>
    <row r="66" spans="1:4" ht="18" customHeight="1">
      <c r="A66" s="127"/>
      <c r="B66" s="128"/>
      <c r="C66" s="129"/>
      <c r="D66" s="129"/>
    </row>
    <row r="67" spans="1:4" ht="18" customHeight="1">
      <c r="A67" s="127"/>
      <c r="B67" s="128"/>
      <c r="C67" s="129"/>
      <c r="D67" s="129"/>
    </row>
    <row r="68" spans="1:4" ht="18" customHeight="1">
      <c r="A68" s="127"/>
      <c r="B68" s="128"/>
      <c r="C68" s="129"/>
      <c r="D68" s="129"/>
    </row>
    <row r="69" spans="1:4" ht="18" customHeight="1">
      <c r="A69" s="127"/>
      <c r="B69" s="133"/>
      <c r="C69" s="129"/>
      <c r="D69" s="129"/>
    </row>
    <row r="70" spans="1:4" ht="18" customHeight="1">
      <c r="A70" s="127"/>
      <c r="B70" s="134"/>
      <c r="C70" s="129"/>
      <c r="D70" s="129"/>
    </row>
    <row r="71" spans="1:4" ht="15.75">
      <c r="A71" s="127"/>
      <c r="B71" s="133"/>
      <c r="C71" s="129"/>
      <c r="D71" s="129"/>
    </row>
    <row r="72" spans="1:4" ht="15.75">
      <c r="A72" s="127"/>
      <c r="B72" s="128"/>
      <c r="C72" s="129"/>
      <c r="D72" s="129"/>
    </row>
    <row r="73" spans="1:4" ht="15.75">
      <c r="A73" s="127"/>
      <c r="B73" s="128"/>
      <c r="C73" s="129"/>
      <c r="D73" s="129"/>
    </row>
    <row r="74" spans="1:4" ht="15.75">
      <c r="A74" s="127"/>
      <c r="B74" s="131"/>
      <c r="C74" s="129"/>
      <c r="D74" s="129"/>
    </row>
    <row r="75" spans="1:4" ht="15.75">
      <c r="A75" s="127"/>
      <c r="B75" s="133"/>
      <c r="C75" s="129"/>
      <c r="D75" s="129"/>
    </row>
    <row r="76" spans="1:4" ht="15.75">
      <c r="A76" s="127"/>
      <c r="B76" s="128"/>
      <c r="C76" s="129"/>
      <c r="D76" s="129"/>
    </row>
    <row r="77" spans="1:4" ht="15.75">
      <c r="A77" s="127"/>
      <c r="B77" s="131"/>
      <c r="C77" s="129"/>
      <c r="D77" s="129"/>
    </row>
    <row r="78" spans="1:4" ht="15.75">
      <c r="A78" s="127"/>
      <c r="B78" s="128"/>
      <c r="C78" s="129"/>
      <c r="D78" s="129"/>
    </row>
    <row r="79" spans="1:4" ht="15.75">
      <c r="A79" s="127"/>
      <c r="B79" s="135"/>
      <c r="C79" s="129"/>
      <c r="D79" s="129"/>
    </row>
    <row r="80" spans="1:4" ht="15.75">
      <c r="A80" s="127"/>
      <c r="B80" s="128"/>
      <c r="C80" s="129"/>
      <c r="D80" s="129"/>
    </row>
    <row r="81" spans="1:4" ht="15.75">
      <c r="A81" s="127"/>
      <c r="B81" s="133"/>
      <c r="C81" s="129"/>
      <c r="D81" s="129"/>
    </row>
    <row r="82" spans="1:4" ht="15.75">
      <c r="A82" s="127"/>
      <c r="B82" s="128"/>
      <c r="C82" s="129"/>
      <c r="D82" s="129"/>
    </row>
    <row r="83" spans="1:4" ht="15.75">
      <c r="A83" s="127"/>
      <c r="B83" s="128"/>
      <c r="C83" s="129"/>
      <c r="D83" s="129"/>
    </row>
    <row r="84" spans="1:4" ht="15.75">
      <c r="A84" s="127"/>
      <c r="B84" s="136"/>
      <c r="C84" s="129"/>
      <c r="D84" s="129"/>
    </row>
    <row r="85" spans="1:4" ht="15.75">
      <c r="A85" s="127"/>
      <c r="B85" s="128"/>
      <c r="C85" s="129"/>
      <c r="D85" s="129"/>
    </row>
    <row r="86" spans="1:4" ht="15.75">
      <c r="A86" s="127"/>
      <c r="B86" s="128"/>
      <c r="C86" s="129"/>
      <c r="D86" s="129"/>
    </row>
    <row r="87" spans="1:4" ht="15.75">
      <c r="A87" s="127"/>
      <c r="B87" s="128"/>
      <c r="C87" s="129"/>
      <c r="D87" s="129"/>
    </row>
    <row r="88" spans="1:4" ht="15.75">
      <c r="A88" s="127"/>
      <c r="B88" s="128"/>
      <c r="C88" s="129"/>
      <c r="D88" s="129"/>
    </row>
    <row r="89" spans="1:4" ht="15.75">
      <c r="A89" s="127"/>
      <c r="B89" s="128"/>
      <c r="C89" s="129"/>
      <c r="D89" s="129"/>
    </row>
    <row r="90" spans="1:4" ht="15.75">
      <c r="A90" s="127"/>
      <c r="B90" s="128"/>
      <c r="C90" s="129"/>
      <c r="D90" s="129"/>
    </row>
    <row r="91" spans="1:4" ht="15.75">
      <c r="A91" s="127"/>
      <c r="B91" s="128"/>
      <c r="C91" s="129"/>
      <c r="D91" s="129"/>
    </row>
    <row r="92" spans="1:4" ht="15.75">
      <c r="A92" s="127"/>
      <c r="B92" s="128"/>
      <c r="C92" s="129"/>
      <c r="D92" s="129"/>
    </row>
    <row r="93" spans="1:4" ht="15.75">
      <c r="A93" s="127"/>
      <c r="B93" s="133"/>
      <c r="C93" s="129"/>
      <c r="D93" s="129"/>
    </row>
    <row r="94" spans="1:4" ht="15.75">
      <c r="A94" s="127"/>
      <c r="B94" s="128"/>
      <c r="C94" s="129"/>
      <c r="D94" s="129"/>
    </row>
    <row r="95" spans="1:4" ht="15.75">
      <c r="A95" s="127"/>
      <c r="B95" s="128"/>
      <c r="C95" s="129"/>
      <c r="D95" s="129"/>
    </row>
    <row r="96" spans="1:4" ht="15.75">
      <c r="A96" s="127"/>
      <c r="B96" s="128"/>
      <c r="C96" s="129"/>
      <c r="D96" s="129"/>
    </row>
    <row r="97" spans="1:4" ht="15.75">
      <c r="A97" s="127"/>
      <c r="B97" s="128"/>
      <c r="C97" s="128"/>
      <c r="D97" s="128"/>
    </row>
    <row r="98" spans="1:4" ht="15.75">
      <c r="A98" s="127"/>
      <c r="B98" s="137"/>
      <c r="C98" s="138"/>
      <c r="D98" s="138"/>
    </row>
    <row r="99" spans="1:4" ht="15.75">
      <c r="A99" s="139"/>
      <c r="B99" s="140"/>
      <c r="C99" s="131"/>
      <c r="D99" s="131"/>
    </row>
    <row r="100" spans="1:4" ht="15.75">
      <c r="A100" s="127"/>
      <c r="B100" s="131"/>
      <c r="C100" s="128"/>
      <c r="D100" s="128"/>
    </row>
    <row r="101" spans="1:4" ht="15.75">
      <c r="A101" s="127"/>
      <c r="B101" s="131"/>
      <c r="C101" s="141"/>
      <c r="D101" s="128"/>
    </row>
    <row r="102" spans="1:4" ht="15.75">
      <c r="A102" s="133"/>
      <c r="B102" s="142"/>
      <c r="C102" s="141"/>
      <c r="D102" s="128"/>
    </row>
    <row r="103" spans="1:4" ht="15.75">
      <c r="A103" s="127"/>
      <c r="B103" s="128"/>
      <c r="C103" s="128"/>
      <c r="D103" s="128"/>
    </row>
    <row r="104" spans="1:4" ht="15.75">
      <c r="A104" s="143"/>
      <c r="B104" s="144"/>
      <c r="C104" s="145"/>
      <c r="D104" s="144"/>
    </row>
    <row r="105" spans="1:4" ht="15.75">
      <c r="A105" s="127"/>
      <c r="B105" s="128"/>
      <c r="C105" s="129"/>
      <c r="D105" s="129"/>
    </row>
    <row r="106" spans="1:4" ht="15.75">
      <c r="A106" s="127"/>
      <c r="B106" s="128"/>
      <c r="C106" s="129"/>
      <c r="D106" s="129"/>
    </row>
    <row r="107" spans="1:4" ht="15.75">
      <c r="A107" s="127"/>
      <c r="B107" s="133"/>
      <c r="C107" s="129"/>
      <c r="D107" s="129"/>
    </row>
    <row r="108" spans="1:4" ht="15.75">
      <c r="A108" s="127"/>
      <c r="B108" s="128"/>
      <c r="C108" s="129"/>
      <c r="D108" s="129"/>
    </row>
    <row r="109" spans="1:4" ht="15.75">
      <c r="A109" s="127"/>
      <c r="B109" s="128"/>
      <c r="C109" s="129"/>
      <c r="D109" s="129"/>
    </row>
    <row r="110" spans="1:4" ht="15.75">
      <c r="A110" s="127"/>
      <c r="B110" s="133"/>
      <c r="C110" s="129"/>
      <c r="D110" s="129"/>
    </row>
    <row r="111" spans="1:4" ht="15.75">
      <c r="A111" s="127"/>
      <c r="B111" s="128"/>
      <c r="C111" s="129"/>
      <c r="D111" s="129"/>
    </row>
    <row r="112" spans="1:4" ht="15.75">
      <c r="A112" s="127"/>
      <c r="B112" s="146"/>
      <c r="C112" s="129"/>
      <c r="D112" s="129"/>
    </row>
    <row r="113" spans="1:4" ht="15.75">
      <c r="A113" s="127"/>
      <c r="B113" s="128"/>
      <c r="C113" s="129"/>
      <c r="D113" s="129"/>
    </row>
    <row r="114" spans="1:4" ht="15.75">
      <c r="A114" s="127"/>
      <c r="B114" s="128"/>
      <c r="C114" s="129"/>
      <c r="D114" s="129"/>
    </row>
    <row r="115" spans="1:4" ht="15.75">
      <c r="A115" s="127"/>
      <c r="B115" s="128"/>
      <c r="C115" s="129"/>
      <c r="D115" s="129"/>
    </row>
    <row r="116" spans="1:4" ht="15.75">
      <c r="A116" s="127"/>
      <c r="B116" s="135"/>
      <c r="C116" s="129"/>
      <c r="D116" s="129"/>
    </row>
    <row r="117" spans="1:4" ht="15.75">
      <c r="A117" s="127"/>
      <c r="B117" s="134"/>
      <c r="C117" s="129"/>
      <c r="D117" s="129"/>
    </row>
    <row r="118" spans="1:4" ht="15.75">
      <c r="A118" s="127"/>
      <c r="B118" s="134"/>
      <c r="C118" s="129"/>
      <c r="D118" s="129"/>
    </row>
    <row r="119" spans="1:4" ht="15.75">
      <c r="A119" s="127"/>
      <c r="B119" s="128"/>
      <c r="C119" s="129"/>
      <c r="D119" s="129"/>
    </row>
    <row r="120" spans="1:4" ht="15.75">
      <c r="A120" s="127"/>
      <c r="B120" s="128"/>
      <c r="C120" s="129"/>
      <c r="D120" s="129"/>
    </row>
    <row r="121" spans="1:4" ht="15.75">
      <c r="A121" s="127"/>
      <c r="B121" s="133"/>
      <c r="C121" s="129"/>
      <c r="D121" s="129"/>
    </row>
    <row r="122" spans="1:4" ht="15.75">
      <c r="A122" s="127"/>
      <c r="B122" s="133"/>
      <c r="C122" s="129"/>
      <c r="D122" s="129"/>
    </row>
    <row r="123" spans="1:4" ht="15.75">
      <c r="A123" s="127"/>
      <c r="B123" s="136"/>
      <c r="C123" s="129"/>
      <c r="D123" s="129"/>
    </row>
    <row r="124" spans="1:4" ht="15.75">
      <c r="A124" s="127"/>
      <c r="B124" s="128"/>
      <c r="C124" s="129"/>
      <c r="D124" s="129"/>
    </row>
    <row r="125" spans="1:4" ht="15.75">
      <c r="A125" s="127"/>
      <c r="B125" s="128"/>
      <c r="C125" s="129"/>
      <c r="D125" s="129"/>
    </row>
    <row r="126" spans="1:4" ht="15.75">
      <c r="A126" s="127"/>
      <c r="B126" s="133"/>
      <c r="C126" s="129"/>
      <c r="D126" s="129"/>
    </row>
    <row r="127" spans="1:4" ht="15.75">
      <c r="A127" s="127"/>
      <c r="B127" s="128"/>
      <c r="C127" s="129"/>
      <c r="D127" s="129"/>
    </row>
    <row r="128" spans="1:4" ht="15.75">
      <c r="A128" s="127"/>
      <c r="B128" s="128"/>
      <c r="C128" s="129"/>
      <c r="D128" s="129"/>
    </row>
    <row r="129" spans="1:4" ht="15.75">
      <c r="A129" s="127"/>
      <c r="B129" s="128"/>
      <c r="C129" s="129"/>
      <c r="D129" s="129"/>
    </row>
    <row r="130" spans="1:4" ht="15.75">
      <c r="A130" s="127"/>
      <c r="B130" s="133"/>
      <c r="C130" s="129"/>
      <c r="D130" s="129"/>
    </row>
    <row r="131" spans="1:4" ht="15.75">
      <c r="A131" s="127"/>
      <c r="B131" s="128"/>
      <c r="C131" s="129"/>
      <c r="D131" s="129"/>
    </row>
    <row r="132" spans="1:4" ht="15.75">
      <c r="A132" s="127"/>
      <c r="B132" s="128"/>
      <c r="C132" s="129"/>
      <c r="D132" s="129"/>
    </row>
    <row r="133" spans="1:4" ht="15.75">
      <c r="A133" s="127"/>
      <c r="B133" s="128"/>
      <c r="C133" s="129"/>
      <c r="D133" s="129"/>
    </row>
    <row r="134" spans="1:4" ht="15.75">
      <c r="A134" s="127"/>
      <c r="B134" s="133"/>
      <c r="C134" s="129"/>
      <c r="D134" s="129"/>
    </row>
    <row r="135" spans="1:4" ht="15.75">
      <c r="A135" s="127"/>
      <c r="B135" s="128"/>
      <c r="C135" s="129"/>
      <c r="D135" s="129"/>
    </row>
    <row r="136" spans="1:4" ht="15.75">
      <c r="A136" s="127"/>
      <c r="B136" s="128"/>
      <c r="C136" s="129"/>
      <c r="D136" s="129"/>
    </row>
    <row r="137" spans="1:4" ht="15.75">
      <c r="A137" s="127"/>
      <c r="B137" s="128"/>
      <c r="C137" s="129"/>
      <c r="D137" s="129"/>
    </row>
    <row r="138" spans="1:4" ht="15.75">
      <c r="A138" s="127"/>
      <c r="B138" s="128"/>
      <c r="C138" s="129"/>
      <c r="D138" s="129"/>
    </row>
    <row r="139" spans="1:4" ht="15.75">
      <c r="A139" s="127"/>
      <c r="B139" s="128"/>
      <c r="C139" s="129"/>
      <c r="D139" s="129"/>
    </row>
    <row r="140" spans="1:4" ht="15.75">
      <c r="A140" s="127"/>
      <c r="B140" s="128"/>
      <c r="C140" s="129"/>
      <c r="D140" s="129"/>
    </row>
    <row r="141" spans="1:4" ht="15.75">
      <c r="A141" s="127"/>
      <c r="B141" s="133"/>
      <c r="C141" s="129"/>
      <c r="D141" s="129"/>
    </row>
    <row r="142" spans="1:4" ht="15.75">
      <c r="A142" s="127"/>
      <c r="B142" s="128"/>
      <c r="C142" s="129"/>
      <c r="D142" s="129"/>
    </row>
    <row r="143" spans="1:4" ht="15.75">
      <c r="A143" s="127"/>
      <c r="B143" s="128"/>
      <c r="C143" s="129"/>
      <c r="D143" s="129"/>
    </row>
    <row r="144" spans="1:4" ht="15.75">
      <c r="A144" s="127"/>
      <c r="B144" s="131"/>
      <c r="C144" s="129"/>
      <c r="D144" s="129"/>
    </row>
    <row r="145" spans="1:4" ht="15.75">
      <c r="A145" s="127"/>
      <c r="B145" s="128"/>
      <c r="C145" s="129"/>
      <c r="D145" s="129"/>
    </row>
    <row r="146" spans="1:4" ht="15.75">
      <c r="A146" s="127"/>
      <c r="B146" s="128"/>
      <c r="C146" s="128"/>
      <c r="D146" s="128"/>
    </row>
    <row r="147" spans="1:4" ht="15.75">
      <c r="A147" s="127"/>
      <c r="B147" s="137"/>
      <c r="C147" s="138"/>
      <c r="D147" s="138"/>
    </row>
    <row r="148" spans="1:4" ht="15.75">
      <c r="A148" s="139"/>
      <c r="B148" s="140"/>
      <c r="C148" s="131"/>
      <c r="D148" s="131"/>
    </row>
    <row r="149" spans="1:4" ht="15.75">
      <c r="A149" s="127"/>
      <c r="B149" s="131"/>
      <c r="C149" s="128"/>
      <c r="D149" s="128"/>
    </row>
    <row r="150" spans="1:4" ht="15.75">
      <c r="A150" s="127"/>
      <c r="B150" s="131"/>
      <c r="C150" s="141"/>
      <c r="D150" s="128"/>
    </row>
    <row r="151" spans="1:4" ht="15.75">
      <c r="A151" s="133"/>
      <c r="B151" s="142"/>
      <c r="C151" s="141"/>
      <c r="D151" s="128"/>
    </row>
    <row r="152" spans="1:4" ht="15.75">
      <c r="A152" s="127"/>
      <c r="B152" s="128"/>
      <c r="C152" s="128"/>
      <c r="D152" s="128"/>
    </row>
    <row r="153" spans="1:4" ht="15.75">
      <c r="A153" s="143"/>
      <c r="B153" s="144"/>
      <c r="C153" s="145"/>
      <c r="D153" s="144"/>
    </row>
    <row r="154" spans="1:4" ht="15.75">
      <c r="A154" s="127"/>
      <c r="B154" s="128"/>
      <c r="C154" s="129"/>
      <c r="D154" s="129"/>
    </row>
    <row r="155" spans="1:4" ht="15.75">
      <c r="A155" s="127"/>
      <c r="B155" s="146"/>
      <c r="C155" s="129"/>
      <c r="D155" s="129"/>
    </row>
    <row r="156" spans="1:4" ht="15.75">
      <c r="A156" s="127"/>
      <c r="B156" s="135"/>
      <c r="C156" s="129"/>
      <c r="D156" s="129"/>
    </row>
    <row r="157" spans="1:4" ht="15.75">
      <c r="A157" s="127"/>
      <c r="B157" s="135"/>
      <c r="C157" s="129"/>
      <c r="D157" s="129"/>
    </row>
    <row r="158" spans="1:4" ht="15.75">
      <c r="A158" s="127"/>
      <c r="B158" s="128"/>
      <c r="C158" s="129"/>
      <c r="D158" s="129"/>
    </row>
    <row r="159" spans="1:4" ht="15.75">
      <c r="A159" s="127"/>
      <c r="B159" s="128"/>
      <c r="C159" s="129"/>
      <c r="D159" s="129"/>
    </row>
    <row r="160" spans="1:4" ht="15.75">
      <c r="A160" s="127"/>
      <c r="B160" s="128"/>
      <c r="C160" s="129"/>
      <c r="D160" s="129"/>
    </row>
    <row r="161" spans="1:4" ht="15.75">
      <c r="A161" s="127"/>
      <c r="B161" s="128"/>
      <c r="C161" s="129"/>
      <c r="D161" s="129"/>
    </row>
    <row r="162" spans="1:4" ht="15.75">
      <c r="A162" s="127"/>
      <c r="B162" s="128"/>
      <c r="C162" s="129"/>
      <c r="D162" s="129"/>
    </row>
    <row r="163" spans="1:4" ht="15.75">
      <c r="A163" s="127"/>
      <c r="B163" s="128"/>
      <c r="C163" s="129"/>
      <c r="D163" s="129"/>
    </row>
    <row r="164" spans="1:4" ht="15.75">
      <c r="A164" s="127"/>
      <c r="B164" s="131"/>
      <c r="C164" s="129"/>
      <c r="D164" s="129"/>
    </row>
    <row r="165" spans="1:4" ht="15.75">
      <c r="A165" s="127"/>
      <c r="B165" s="128"/>
      <c r="C165" s="129"/>
      <c r="D165" s="129"/>
    </row>
    <row r="166" spans="1:4" ht="15.75">
      <c r="A166" s="127"/>
      <c r="B166" s="134"/>
      <c r="C166" s="129"/>
      <c r="D166" s="129"/>
    </row>
    <row r="167" spans="1:4" ht="15.75">
      <c r="A167" s="127"/>
      <c r="B167" s="128"/>
      <c r="C167" s="129"/>
      <c r="D167" s="129"/>
    </row>
    <row r="168" spans="1:4" ht="15.75">
      <c r="A168" s="127"/>
      <c r="B168" s="134"/>
      <c r="C168" s="129"/>
      <c r="D168" s="129"/>
    </row>
    <row r="169" spans="3:4" ht="15.75">
      <c r="C169" s="148"/>
      <c r="D169" s="148"/>
    </row>
    <row r="170" spans="3:4" ht="15.75">
      <c r="C170" s="148"/>
      <c r="D170" s="148"/>
    </row>
    <row r="171" spans="3:4" ht="15.75">
      <c r="C171" s="148"/>
      <c r="D171" s="148"/>
    </row>
    <row r="172" spans="2:4" ht="15.75">
      <c r="B172" s="149"/>
      <c r="C172" s="148"/>
      <c r="D172" s="148"/>
    </row>
    <row r="173" spans="2:4" ht="15.75">
      <c r="B173" s="150"/>
      <c r="C173" s="148"/>
      <c r="D173" s="148"/>
    </row>
    <row r="174" spans="3:4" ht="15.75">
      <c r="C174" s="148"/>
      <c r="D174" s="148"/>
    </row>
    <row r="175" spans="2:4" ht="15.75">
      <c r="B175" s="149"/>
      <c r="C175" s="148"/>
      <c r="D175" s="148"/>
    </row>
    <row r="176" spans="3:4" ht="15.75">
      <c r="C176" s="148"/>
      <c r="D176" s="148"/>
    </row>
    <row r="177" spans="3:4" ht="15.75">
      <c r="C177" s="148"/>
      <c r="D177" s="148"/>
    </row>
    <row r="178" spans="3:4" ht="15.75">
      <c r="C178" s="148"/>
      <c r="D178" s="148"/>
    </row>
    <row r="179" spans="2:4" ht="15.75">
      <c r="B179" s="151"/>
      <c r="C179" s="148"/>
      <c r="D179" s="148"/>
    </row>
    <row r="180" spans="3:4" ht="15.75">
      <c r="C180" s="148"/>
      <c r="D180" s="148"/>
    </row>
    <row r="181" spans="2:4" ht="15.75">
      <c r="B181" s="152"/>
      <c r="C181" s="148"/>
      <c r="D181" s="148"/>
    </row>
    <row r="182" spans="3:4" ht="15.75">
      <c r="C182" s="148"/>
      <c r="D182" s="148"/>
    </row>
    <row r="183" spans="3:4" ht="15.75">
      <c r="C183" s="148"/>
      <c r="D183" s="148"/>
    </row>
    <row r="184" spans="3:4" ht="15.75">
      <c r="C184" s="148"/>
      <c r="D184" s="148"/>
    </row>
    <row r="185" spans="3:4" ht="15.75">
      <c r="C185" s="148"/>
      <c r="D185" s="148"/>
    </row>
    <row r="186" spans="3:4" ht="15.75">
      <c r="C186" s="148"/>
      <c r="D186" s="148"/>
    </row>
    <row r="187" spans="2:4" ht="15.75">
      <c r="B187" s="149"/>
      <c r="C187" s="148"/>
      <c r="D187" s="148"/>
    </row>
    <row r="188" spans="3:4" ht="15.75">
      <c r="C188" s="148"/>
      <c r="D188" s="148"/>
    </row>
    <row r="189" spans="2:4" ht="15.75">
      <c r="B189" s="151"/>
      <c r="C189" s="148"/>
      <c r="D189" s="148"/>
    </row>
    <row r="190" spans="3:4" ht="15.75">
      <c r="C190" s="148"/>
      <c r="D190" s="148"/>
    </row>
    <row r="191" spans="3:4" ht="15.75">
      <c r="C191" s="148"/>
      <c r="D191" s="148"/>
    </row>
    <row r="192" spans="3:4" ht="15.75">
      <c r="C192" s="148"/>
      <c r="D192" s="148"/>
    </row>
    <row r="193" spans="3:4" ht="15.75">
      <c r="C193" s="148"/>
      <c r="D193" s="148"/>
    </row>
    <row r="195" spans="2:4" ht="15.75">
      <c r="B195" s="153"/>
      <c r="C195" s="154"/>
      <c r="D195" s="154"/>
    </row>
    <row r="196" spans="1:4" ht="15.75">
      <c r="A196" s="155"/>
      <c r="B196" s="156"/>
      <c r="C196" s="151"/>
      <c r="D196" s="151"/>
    </row>
    <row r="197" ht="15.75">
      <c r="B197" s="151"/>
    </row>
    <row r="198" spans="2:3" ht="15.75">
      <c r="B198" s="151"/>
      <c r="C198" s="157"/>
    </row>
    <row r="199" spans="1:3" ht="15.75">
      <c r="A199" s="149"/>
      <c r="B199" s="158"/>
      <c r="C199" s="157"/>
    </row>
    <row r="201" spans="1:4" ht="15.75">
      <c r="A201" s="159"/>
      <c r="B201" s="160"/>
      <c r="C201" s="161"/>
      <c r="D201" s="160"/>
    </row>
    <row r="202" spans="3:4" ht="15.75">
      <c r="C202" s="148"/>
      <c r="D202" s="148"/>
    </row>
    <row r="203" spans="3:4" ht="15.75">
      <c r="C203" s="148"/>
      <c r="D203" s="148"/>
    </row>
    <row r="204" spans="3:4" ht="15.75">
      <c r="C204" s="148"/>
      <c r="D204" s="148"/>
    </row>
    <row r="205" spans="3:4" ht="15.75">
      <c r="C205" s="148"/>
      <c r="D205" s="148"/>
    </row>
    <row r="206" spans="2:4" ht="15.75">
      <c r="B206" s="149"/>
      <c r="C206" s="148"/>
      <c r="D206" s="148"/>
    </row>
    <row r="207" spans="2:4" ht="15.75">
      <c r="B207" s="149"/>
      <c r="C207" s="148"/>
      <c r="D207" s="148"/>
    </row>
    <row r="208" spans="3:4" ht="15.75">
      <c r="C208" s="148"/>
      <c r="D208" s="148"/>
    </row>
    <row r="209" spans="2:4" ht="15.75">
      <c r="B209" s="149"/>
      <c r="C209" s="148"/>
      <c r="D209" s="148"/>
    </row>
    <row r="210" spans="3:4" ht="15.75">
      <c r="C210" s="148"/>
      <c r="D210" s="148"/>
    </row>
    <row r="211" spans="3:4" ht="15.75">
      <c r="C211" s="148"/>
      <c r="D211" s="148"/>
    </row>
    <row r="212" spans="3:4" ht="15.75">
      <c r="C212" s="148"/>
      <c r="D212" s="148"/>
    </row>
    <row r="213" spans="2:4" ht="15.75">
      <c r="B213" s="149"/>
      <c r="C213" s="148"/>
      <c r="D213" s="148"/>
    </row>
    <row r="214" spans="3:4" ht="15.75">
      <c r="C214" s="148"/>
      <c r="D214" s="148"/>
    </row>
    <row r="215" spans="3:4" ht="15.75">
      <c r="C215" s="148"/>
      <c r="D215" s="148"/>
    </row>
    <row r="216" spans="3:4" ht="15.75">
      <c r="C216" s="148"/>
      <c r="D216" s="148"/>
    </row>
    <row r="217" spans="3:4" ht="15.75">
      <c r="C217" s="148"/>
      <c r="D217" s="148"/>
    </row>
    <row r="218" spans="2:4" ht="15.75">
      <c r="B218" s="162"/>
      <c r="C218" s="148"/>
      <c r="D218" s="148"/>
    </row>
    <row r="219" spans="2:4" ht="15.75">
      <c r="B219" s="163"/>
      <c r="C219" s="148"/>
      <c r="D219" s="148"/>
    </row>
    <row r="220" spans="2:4" ht="15.75">
      <c r="B220" s="162"/>
      <c r="C220" s="148"/>
      <c r="D220" s="148"/>
    </row>
    <row r="221" spans="3:4" ht="15.75">
      <c r="C221" s="148"/>
      <c r="D221" s="148"/>
    </row>
    <row r="222" spans="3:4" ht="15.75">
      <c r="C222" s="148"/>
      <c r="D222" s="148"/>
    </row>
    <row r="223" spans="2:4" ht="15.75">
      <c r="B223" s="164"/>
      <c r="C223" s="148"/>
      <c r="D223" s="148"/>
    </row>
    <row r="224" spans="2:4" ht="15.75">
      <c r="B224" s="149"/>
      <c r="C224" s="148"/>
      <c r="D224" s="148"/>
    </row>
    <row r="225" spans="2:4" ht="15.75">
      <c r="B225" s="150"/>
      <c r="C225" s="148"/>
      <c r="D225" s="148"/>
    </row>
    <row r="226" spans="2:4" ht="15.75">
      <c r="B226" s="149"/>
      <c r="C226" s="148"/>
      <c r="D226" s="148"/>
    </row>
    <row r="227" spans="3:4" ht="15.75">
      <c r="C227" s="148"/>
      <c r="D227" s="148"/>
    </row>
    <row r="228" spans="3:4" ht="15.75">
      <c r="C228" s="148"/>
      <c r="D228" s="148"/>
    </row>
    <row r="229" spans="3:4" ht="15.75">
      <c r="C229" s="148"/>
      <c r="D229" s="148"/>
    </row>
    <row r="230" spans="3:4" ht="15.75">
      <c r="C230" s="148"/>
      <c r="D230" s="148"/>
    </row>
    <row r="231" spans="2:4" ht="15.75">
      <c r="B231" s="164"/>
      <c r="C231" s="148"/>
      <c r="D231" s="148"/>
    </row>
    <row r="232" spans="3:4" ht="15.75">
      <c r="C232" s="148"/>
      <c r="D232" s="148"/>
    </row>
    <row r="233" spans="3:4" ht="15.75">
      <c r="C233" s="148"/>
      <c r="D233" s="148"/>
    </row>
    <row r="234" spans="3:4" ht="15.75">
      <c r="C234" s="148"/>
      <c r="D234" s="148"/>
    </row>
    <row r="235" spans="3:4" ht="15.75">
      <c r="C235" s="148"/>
      <c r="D235" s="148"/>
    </row>
    <row r="236" spans="3:4" ht="15.75">
      <c r="C236" s="148"/>
      <c r="D236" s="148"/>
    </row>
    <row r="237" spans="3:4" ht="15.75">
      <c r="C237" s="148"/>
      <c r="D237" s="148"/>
    </row>
    <row r="238" spans="3:4" ht="15.75">
      <c r="C238" s="148"/>
      <c r="D238" s="148"/>
    </row>
    <row r="239" spans="3:4" ht="15.75">
      <c r="C239" s="148"/>
      <c r="D239" s="148"/>
    </row>
    <row r="240" spans="3:4" ht="15.75">
      <c r="C240" s="148"/>
      <c r="D240" s="148"/>
    </row>
    <row r="241" spans="3:4" ht="15.75">
      <c r="C241" s="148"/>
      <c r="D241" s="148"/>
    </row>
    <row r="243" spans="2:4" ht="15.75">
      <c r="B243" s="153"/>
      <c r="C243" s="154"/>
      <c r="D243" s="154"/>
    </row>
    <row r="244" spans="1:4" ht="15.75">
      <c r="A244" s="155"/>
      <c r="B244" s="156"/>
      <c r="C244" s="151"/>
      <c r="D244" s="151"/>
    </row>
    <row r="245" ht="15.75">
      <c r="B245" s="151"/>
    </row>
    <row r="246" spans="2:3" ht="15.75">
      <c r="B246" s="151"/>
      <c r="C246" s="157"/>
    </row>
    <row r="247" spans="1:3" ht="15.75">
      <c r="A247" s="149"/>
      <c r="B247" s="158"/>
      <c r="C247" s="157"/>
    </row>
    <row r="249" spans="1:4" ht="15.75">
      <c r="A249" s="159"/>
      <c r="B249" s="160"/>
      <c r="C249" s="161"/>
      <c r="D249" s="160"/>
    </row>
    <row r="250" spans="3:4" ht="15.75">
      <c r="C250" s="148"/>
      <c r="D250" s="148"/>
    </row>
    <row r="251" spans="2:4" ht="15.75">
      <c r="B251" s="164"/>
      <c r="C251" s="148"/>
      <c r="D251" s="148"/>
    </row>
    <row r="252" spans="3:4" ht="15.75">
      <c r="C252" s="148"/>
      <c r="D252" s="148"/>
    </row>
    <row r="253" spans="2:4" ht="15.75">
      <c r="B253" s="149"/>
      <c r="C253" s="148"/>
      <c r="D253" s="148"/>
    </row>
    <row r="254" spans="3:4" ht="15.75">
      <c r="C254" s="148"/>
      <c r="D254" s="148"/>
    </row>
    <row r="255" spans="3:4" ht="15.75">
      <c r="C255" s="148"/>
      <c r="D255" s="148"/>
    </row>
    <row r="256" spans="3:4" ht="15.75">
      <c r="C256" s="148"/>
      <c r="D256" s="148"/>
    </row>
    <row r="257" spans="2:4" ht="15.75">
      <c r="B257" s="164"/>
      <c r="C257" s="148"/>
      <c r="D257" s="148"/>
    </row>
    <row r="258" spans="3:4" ht="15.75">
      <c r="C258" s="148"/>
      <c r="D258" s="148"/>
    </row>
    <row r="259" spans="3:4" ht="15.75">
      <c r="C259" s="148"/>
      <c r="D259" s="148"/>
    </row>
    <row r="260" spans="2:4" ht="15.75">
      <c r="B260" s="151"/>
      <c r="C260" s="148"/>
      <c r="D260" s="148"/>
    </row>
    <row r="261" spans="3:4" ht="15.75">
      <c r="C261" s="148"/>
      <c r="D261" s="148"/>
    </row>
    <row r="262" spans="2:4" ht="15.75">
      <c r="B262" s="162"/>
      <c r="C262" s="148"/>
      <c r="D262" s="148"/>
    </row>
    <row r="263" spans="2:4" ht="15.75">
      <c r="B263" s="162"/>
      <c r="C263" s="148"/>
      <c r="D263" s="148"/>
    </row>
    <row r="264" spans="2:4" ht="15.75">
      <c r="B264" s="162"/>
      <c r="C264" s="148"/>
      <c r="D264" s="148"/>
    </row>
    <row r="265" spans="3:4" ht="15.75">
      <c r="C265" s="148"/>
      <c r="D265" s="148"/>
    </row>
    <row r="266" spans="2:4" ht="15.75">
      <c r="B266" s="164"/>
      <c r="C266" s="148"/>
      <c r="D266" s="148"/>
    </row>
    <row r="267" spans="2:4" ht="15.75">
      <c r="B267" s="149"/>
      <c r="C267" s="148"/>
      <c r="D267" s="148"/>
    </row>
    <row r="268" spans="2:4" ht="15.75">
      <c r="B268" s="149"/>
      <c r="C268" s="148"/>
      <c r="D268" s="148"/>
    </row>
    <row r="269" spans="2:4" ht="15.75">
      <c r="B269" s="150"/>
      <c r="C269" s="148"/>
      <c r="D269" s="148"/>
    </row>
    <row r="270" spans="2:4" ht="15.75">
      <c r="B270" s="164"/>
      <c r="C270" s="148"/>
      <c r="D270" s="148"/>
    </row>
    <row r="271" spans="2:4" ht="15.75">
      <c r="B271" s="149"/>
      <c r="C271" s="148"/>
      <c r="D271" s="148"/>
    </row>
    <row r="272" spans="2:4" ht="15.75">
      <c r="B272" s="149"/>
      <c r="C272" s="148"/>
      <c r="D272" s="148"/>
    </row>
    <row r="273" spans="3:4" ht="15.75">
      <c r="C273" s="148"/>
      <c r="D273" s="148"/>
    </row>
    <row r="274" spans="2:4" ht="15.75">
      <c r="B274" s="164"/>
      <c r="C274" s="148"/>
      <c r="D274" s="148"/>
    </row>
    <row r="275" spans="2:4" ht="15.75">
      <c r="B275" s="149"/>
      <c r="C275" s="148"/>
      <c r="D275" s="148"/>
    </row>
    <row r="276" spans="2:4" ht="15.75">
      <c r="B276" s="149"/>
      <c r="C276" s="148"/>
      <c r="D276" s="148"/>
    </row>
    <row r="277" spans="3:4" ht="15.75">
      <c r="C277" s="148"/>
      <c r="D277" s="148"/>
    </row>
    <row r="278" spans="2:4" ht="15.75">
      <c r="B278" s="164"/>
      <c r="C278" s="148"/>
      <c r="D278" s="148"/>
    </row>
    <row r="279" spans="3:4" ht="15.75">
      <c r="C279" s="148"/>
      <c r="D279" s="148"/>
    </row>
    <row r="280" spans="3:4" ht="15.75">
      <c r="C280" s="148"/>
      <c r="D280" s="148"/>
    </row>
    <row r="281" spans="3:4" ht="15.75">
      <c r="C281" s="148"/>
      <c r="D281" s="148"/>
    </row>
    <row r="282" spans="3:4" ht="15.75">
      <c r="C282" s="148"/>
      <c r="D282" s="148"/>
    </row>
    <row r="283" spans="3:4" ht="15.75">
      <c r="C283" s="148"/>
      <c r="D283" s="148"/>
    </row>
    <row r="284" spans="2:4" ht="15.75">
      <c r="B284" s="164"/>
      <c r="C284" s="148"/>
      <c r="D284" s="148"/>
    </row>
    <row r="285" spans="3:4" ht="15.75">
      <c r="C285" s="148"/>
      <c r="D285" s="148"/>
    </row>
    <row r="286" spans="3:4" ht="15.75">
      <c r="C286" s="148"/>
      <c r="D286" s="148"/>
    </row>
    <row r="287" spans="3:4" ht="15.75">
      <c r="C287" s="148"/>
      <c r="D287" s="148"/>
    </row>
    <row r="288" spans="3:4" ht="15.75">
      <c r="C288" s="148"/>
      <c r="D288" s="148"/>
    </row>
    <row r="289" spans="3:4" ht="15.75">
      <c r="C289" s="148"/>
      <c r="D289" s="148"/>
    </row>
    <row r="291" spans="2:4" ht="15.75">
      <c r="B291" s="153"/>
      <c r="C291" s="154"/>
      <c r="D291" s="154"/>
    </row>
    <row r="292" spans="1:4" ht="15.75">
      <c r="A292" s="155"/>
      <c r="B292" s="156"/>
      <c r="C292" s="151"/>
      <c r="D292" s="151"/>
    </row>
    <row r="293" ht="15.75">
      <c r="B293" s="151"/>
    </row>
    <row r="294" spans="2:4" ht="15.75">
      <c r="B294" s="151"/>
      <c r="D294" s="157"/>
    </row>
    <row r="295" spans="2:4" ht="15.75">
      <c r="B295" s="151"/>
      <c r="D295" s="157"/>
    </row>
    <row r="297" spans="1:4" ht="15.75">
      <c r="A297" s="159"/>
      <c r="B297" s="160"/>
      <c r="C297" s="161"/>
      <c r="D297" s="160"/>
    </row>
    <row r="298" spans="3:4" ht="15.75">
      <c r="C298" s="148"/>
      <c r="D298" s="148"/>
    </row>
    <row r="299" spans="2:4" ht="15.75">
      <c r="B299" s="149"/>
      <c r="C299" s="148"/>
      <c r="D299" s="148"/>
    </row>
    <row r="300" spans="3:4" ht="15.75">
      <c r="C300" s="148"/>
      <c r="D300" s="148"/>
    </row>
    <row r="301" spans="2:4" ht="15.75">
      <c r="B301" s="164"/>
      <c r="C301" s="148"/>
      <c r="D301" s="148"/>
    </row>
    <row r="302" spans="3:4" ht="15.75">
      <c r="C302" s="148"/>
      <c r="D302" s="148"/>
    </row>
    <row r="303" spans="3:4" ht="15.75">
      <c r="C303" s="148"/>
      <c r="D303" s="148"/>
    </row>
    <row r="304" spans="3:4" ht="15.75">
      <c r="C304" s="148"/>
      <c r="D304" s="148"/>
    </row>
    <row r="305" spans="3:4" ht="15.75">
      <c r="C305" s="148"/>
      <c r="D305" s="148"/>
    </row>
    <row r="306" spans="3:4" ht="15.75">
      <c r="C306" s="148"/>
      <c r="D306" s="148"/>
    </row>
    <row r="307" spans="3:4" ht="15.75">
      <c r="C307" s="148"/>
      <c r="D307" s="148"/>
    </row>
    <row r="308" spans="3:4" ht="15.75">
      <c r="C308" s="148"/>
      <c r="D308" s="148"/>
    </row>
    <row r="309" spans="3:4" ht="15.75">
      <c r="C309" s="148"/>
      <c r="D309" s="148"/>
    </row>
    <row r="310" spans="2:4" ht="15.75">
      <c r="B310" s="162"/>
      <c r="C310" s="148"/>
      <c r="D310" s="148"/>
    </row>
    <row r="311" spans="2:4" ht="15.75">
      <c r="B311" s="162"/>
      <c r="C311" s="148"/>
      <c r="D311" s="148"/>
    </row>
    <row r="312" spans="2:4" ht="15.75">
      <c r="B312" s="162"/>
      <c r="C312" s="148"/>
      <c r="D312" s="148"/>
    </row>
    <row r="313" spans="3:4" ht="15.75">
      <c r="C313" s="148"/>
      <c r="D313" s="148"/>
    </row>
    <row r="314" spans="3:4" ht="15.75">
      <c r="C314" s="148"/>
      <c r="D314" s="148"/>
    </row>
    <row r="315" spans="2:4" ht="15.75">
      <c r="B315" s="164"/>
      <c r="C315" s="148"/>
      <c r="D315" s="148"/>
    </row>
    <row r="316" spans="2:4" ht="15.75">
      <c r="B316" s="149"/>
      <c r="C316" s="148"/>
      <c r="D316" s="148"/>
    </row>
    <row r="317" spans="2:4" ht="15.75">
      <c r="B317" s="150"/>
      <c r="C317" s="148"/>
      <c r="D317" s="148"/>
    </row>
    <row r="318" spans="3:4" ht="15.75">
      <c r="C318" s="148"/>
      <c r="D318" s="148"/>
    </row>
    <row r="319" spans="3:4" ht="15.75">
      <c r="C319" s="148"/>
      <c r="D319" s="148"/>
    </row>
    <row r="320" spans="3:4" ht="15.75">
      <c r="C320" s="148"/>
      <c r="D320" s="148"/>
    </row>
    <row r="321" spans="3:4" ht="15.75">
      <c r="C321" s="148"/>
      <c r="D321" s="148"/>
    </row>
    <row r="322" spans="3:4" ht="15.75">
      <c r="C322" s="148"/>
      <c r="D322" s="148"/>
    </row>
    <row r="323" spans="3:4" ht="15.75">
      <c r="C323" s="148"/>
      <c r="D323" s="148"/>
    </row>
    <row r="324" spans="3:4" ht="15.75">
      <c r="C324" s="148"/>
      <c r="D324" s="148"/>
    </row>
    <row r="325" spans="3:4" ht="15.75">
      <c r="C325" s="148"/>
      <c r="D325" s="148"/>
    </row>
    <row r="326" spans="3:4" ht="15.75">
      <c r="C326" s="148"/>
      <c r="D326" s="148"/>
    </row>
    <row r="327" spans="3:4" ht="15.75">
      <c r="C327" s="148"/>
      <c r="D327" s="148"/>
    </row>
    <row r="328" spans="3:4" ht="15.75">
      <c r="C328" s="148"/>
      <c r="D328" s="148"/>
    </row>
    <row r="329" spans="3:4" ht="15.75">
      <c r="C329" s="148"/>
      <c r="D329" s="148"/>
    </row>
    <row r="330" spans="3:4" ht="15.75">
      <c r="C330" s="148"/>
      <c r="D330" s="148"/>
    </row>
    <row r="331" spans="3:4" ht="15.75">
      <c r="C331" s="148"/>
      <c r="D331" s="148"/>
    </row>
    <row r="332" spans="3:4" ht="15.75">
      <c r="C332" s="148"/>
      <c r="D332" s="148"/>
    </row>
    <row r="333" spans="3:4" ht="15.75">
      <c r="C333" s="148"/>
      <c r="D333" s="148"/>
    </row>
    <row r="334" spans="3:4" ht="15.75">
      <c r="C334" s="148"/>
      <c r="D334" s="148"/>
    </row>
    <row r="335" spans="3:4" ht="15.75">
      <c r="C335" s="148"/>
      <c r="D335" s="148"/>
    </row>
    <row r="336" spans="3:4" ht="15.75">
      <c r="C336" s="148"/>
      <c r="D336" s="148"/>
    </row>
    <row r="337" spans="3:4" ht="15.75">
      <c r="C337" s="148"/>
      <c r="D337" s="148"/>
    </row>
    <row r="338" spans="3:4" ht="15.75">
      <c r="C338" s="148"/>
      <c r="D338" s="148"/>
    </row>
    <row r="340" spans="2:4" ht="15.75">
      <c r="B340" s="153"/>
      <c r="C340" s="154"/>
      <c r="D340" s="154"/>
    </row>
    <row r="341" spans="1:4" ht="15.75">
      <c r="A341" s="155"/>
      <c r="B341" s="156"/>
      <c r="C341" s="151"/>
      <c r="D341" s="151"/>
    </row>
    <row r="342" ht="15.75">
      <c r="B342" s="151"/>
    </row>
    <row r="343" spans="2:4" ht="15.75">
      <c r="B343" s="151"/>
      <c r="D343" s="157"/>
    </row>
    <row r="344" spans="2:4" ht="15.75">
      <c r="B344" s="151"/>
      <c r="D344" s="157"/>
    </row>
    <row r="346" spans="1:4" ht="15.75">
      <c r="A346" s="159"/>
      <c r="B346" s="160"/>
      <c r="C346" s="161"/>
      <c r="D346" s="160"/>
    </row>
    <row r="347" spans="3:4" ht="15.75">
      <c r="C347" s="148"/>
      <c r="D347" s="148"/>
    </row>
    <row r="348" spans="2:4" ht="15.75">
      <c r="B348" s="149"/>
      <c r="C348" s="148"/>
      <c r="D348" s="148"/>
    </row>
    <row r="349" spans="3:4" ht="15.75">
      <c r="C349" s="148"/>
      <c r="D349" s="148"/>
    </row>
    <row r="350" spans="2:4" ht="15.75">
      <c r="B350" s="164"/>
      <c r="C350" s="148"/>
      <c r="D350" s="148"/>
    </row>
    <row r="351" spans="3:4" ht="15.75">
      <c r="C351" s="148"/>
      <c r="D351" s="148"/>
    </row>
    <row r="352" spans="3:4" ht="15.75">
      <c r="C352" s="148"/>
      <c r="D352" s="148"/>
    </row>
    <row r="353" spans="3:4" ht="15.75">
      <c r="C353" s="148"/>
      <c r="D353" s="148"/>
    </row>
    <row r="354" spans="3:4" ht="15.75">
      <c r="C354" s="148"/>
      <c r="D354" s="148"/>
    </row>
    <row r="355" spans="3:4" ht="15.75">
      <c r="C355" s="148"/>
      <c r="D355" s="148"/>
    </row>
    <row r="356" spans="3:4" ht="15.75">
      <c r="C356" s="148"/>
      <c r="D356" s="148"/>
    </row>
    <row r="357" spans="3:4" ht="15.75">
      <c r="C357" s="148"/>
      <c r="D357" s="148"/>
    </row>
    <row r="358" spans="3:4" ht="15.75">
      <c r="C358" s="148"/>
      <c r="D358" s="148"/>
    </row>
    <row r="359" spans="2:4" ht="15.75">
      <c r="B359" s="162"/>
      <c r="C359" s="148"/>
      <c r="D359" s="148"/>
    </row>
    <row r="360" spans="2:4" ht="15.75">
      <c r="B360" s="162"/>
      <c r="C360" s="148"/>
      <c r="D360" s="148"/>
    </row>
    <row r="361" spans="2:4" ht="15.75">
      <c r="B361" s="162"/>
      <c r="C361" s="148"/>
      <c r="D361" s="148"/>
    </row>
    <row r="362" spans="3:4" ht="15.75">
      <c r="C362" s="148"/>
      <c r="D362" s="148"/>
    </row>
    <row r="363" spans="3:4" ht="15.75">
      <c r="C363" s="148"/>
      <c r="D363" s="148"/>
    </row>
    <row r="364" spans="2:4" ht="15.75">
      <c r="B364" s="164"/>
      <c r="C364" s="148"/>
      <c r="D364" s="148"/>
    </row>
    <row r="365" spans="2:4" ht="15.75">
      <c r="B365" s="149"/>
      <c r="C365" s="148"/>
      <c r="D365" s="148"/>
    </row>
    <row r="366" spans="2:4" ht="15.75">
      <c r="B366" s="150"/>
      <c r="C366" s="148"/>
      <c r="D366" s="148"/>
    </row>
    <row r="367" spans="3:4" ht="15.75">
      <c r="C367" s="148"/>
      <c r="D367" s="148"/>
    </row>
    <row r="368" spans="3:4" ht="15.75">
      <c r="C368" s="148"/>
      <c r="D368" s="148"/>
    </row>
    <row r="369" spans="3:4" ht="15.75">
      <c r="C369" s="148"/>
      <c r="D369" s="148"/>
    </row>
    <row r="370" spans="3:4" ht="15.75">
      <c r="C370" s="148"/>
      <c r="D370" s="148"/>
    </row>
    <row r="371" spans="3:4" ht="15.75">
      <c r="C371" s="148"/>
      <c r="D371" s="148"/>
    </row>
    <row r="372" spans="3:4" ht="15.75">
      <c r="C372" s="148"/>
      <c r="D372" s="148"/>
    </row>
    <row r="373" spans="3:4" ht="15.75">
      <c r="C373" s="148"/>
      <c r="D373" s="148"/>
    </row>
    <row r="374" spans="3:4" ht="15.75">
      <c r="C374" s="148"/>
      <c r="D374" s="148"/>
    </row>
    <row r="375" spans="3:4" ht="15.75">
      <c r="C375" s="148"/>
      <c r="D375" s="148"/>
    </row>
    <row r="376" spans="3:4" ht="15.75">
      <c r="C376" s="148"/>
      <c r="D376" s="148"/>
    </row>
    <row r="377" spans="3:4" ht="15.75">
      <c r="C377" s="148"/>
      <c r="D377" s="148"/>
    </row>
    <row r="378" spans="3:4" ht="15.75">
      <c r="C378" s="148"/>
      <c r="D378" s="148"/>
    </row>
    <row r="379" spans="3:4" ht="15.75">
      <c r="C379" s="148"/>
      <c r="D379" s="148"/>
    </row>
    <row r="380" spans="3:4" ht="15.75">
      <c r="C380" s="148"/>
      <c r="D380" s="148"/>
    </row>
    <row r="381" spans="3:4" ht="15.75">
      <c r="C381" s="148"/>
      <c r="D381" s="148"/>
    </row>
    <row r="382" spans="3:4" ht="15.75">
      <c r="C382" s="148"/>
      <c r="D382" s="148"/>
    </row>
    <row r="383" spans="3:4" ht="15.75">
      <c r="C383" s="148"/>
      <c r="D383" s="148"/>
    </row>
    <row r="384" spans="3:4" ht="15.75">
      <c r="C384" s="148"/>
      <c r="D384" s="148"/>
    </row>
    <row r="385" spans="3:4" ht="15.75">
      <c r="C385" s="148"/>
      <c r="D385" s="148"/>
    </row>
    <row r="386" spans="3:4" ht="15.75">
      <c r="C386" s="148"/>
      <c r="D386" s="148"/>
    </row>
    <row r="387" spans="3:4" ht="15.75">
      <c r="C387" s="148"/>
      <c r="D387" s="148"/>
    </row>
    <row r="389" spans="2:4" ht="15.75">
      <c r="B389" s="153"/>
      <c r="C389" s="154"/>
      <c r="D389" s="154"/>
    </row>
    <row r="390" spans="1:4" ht="15.75">
      <c r="A390" s="155"/>
      <c r="B390" s="156"/>
      <c r="C390" s="151"/>
      <c r="D390" s="151"/>
    </row>
    <row r="391" ht="15.75">
      <c r="B391" s="151"/>
    </row>
    <row r="392" spans="2:4" ht="15.75">
      <c r="B392" s="151"/>
      <c r="D392" s="157"/>
    </row>
    <row r="393" spans="2:4" ht="15.75">
      <c r="B393" s="151"/>
      <c r="D393" s="157"/>
    </row>
    <row r="395" spans="1:4" ht="15.75">
      <c r="A395" s="159"/>
      <c r="B395" s="160"/>
      <c r="C395" s="161"/>
      <c r="D395" s="160"/>
    </row>
    <row r="396" spans="3:4" ht="15.75">
      <c r="C396" s="148"/>
      <c r="D396" s="148"/>
    </row>
    <row r="397" spans="2:4" ht="15.75">
      <c r="B397" s="149"/>
      <c r="C397" s="148"/>
      <c r="D397" s="148"/>
    </row>
    <row r="398" spans="3:4" ht="15.75">
      <c r="C398" s="148"/>
      <c r="D398" s="148"/>
    </row>
    <row r="399" spans="2:4" ht="15.75">
      <c r="B399" s="164"/>
      <c r="C399" s="148"/>
      <c r="D399" s="148"/>
    </row>
    <row r="400" spans="3:4" ht="15.75">
      <c r="C400" s="148"/>
      <c r="D400" s="148"/>
    </row>
    <row r="401" spans="3:4" ht="15.75">
      <c r="C401" s="148"/>
      <c r="D401" s="148"/>
    </row>
    <row r="402" spans="3:4" ht="15.75">
      <c r="C402" s="148"/>
      <c r="D402" s="148"/>
    </row>
    <row r="403" spans="3:4" ht="15.75">
      <c r="C403" s="148"/>
      <c r="D403" s="148"/>
    </row>
    <row r="404" spans="3:4" ht="15.75">
      <c r="C404" s="148"/>
      <c r="D404" s="148"/>
    </row>
    <row r="405" spans="3:4" ht="15.75">
      <c r="C405" s="148"/>
      <c r="D405" s="148"/>
    </row>
    <row r="406" spans="3:4" ht="15.75">
      <c r="C406" s="148"/>
      <c r="D406" s="148"/>
    </row>
    <row r="407" spans="3:4" ht="15.75">
      <c r="C407" s="148"/>
      <c r="D407" s="148"/>
    </row>
    <row r="408" spans="2:4" ht="15.75">
      <c r="B408" s="162"/>
      <c r="C408" s="148"/>
      <c r="D408" s="148"/>
    </row>
    <row r="409" spans="2:4" ht="15.75">
      <c r="B409" s="162"/>
      <c r="C409" s="148"/>
      <c r="D409" s="148"/>
    </row>
    <row r="410" spans="2:4" ht="15.75">
      <c r="B410" s="162"/>
      <c r="C410" s="148"/>
      <c r="D410" s="148"/>
    </row>
    <row r="411" spans="3:4" ht="15.75">
      <c r="C411" s="148"/>
      <c r="D411" s="148"/>
    </row>
    <row r="412" spans="3:4" ht="15.75">
      <c r="C412" s="148"/>
      <c r="D412" s="148"/>
    </row>
    <row r="413" spans="2:4" ht="15.75">
      <c r="B413" s="164"/>
      <c r="C413" s="148"/>
      <c r="D413" s="148"/>
    </row>
    <row r="414" spans="2:4" ht="15.75">
      <c r="B414" s="149"/>
      <c r="C414" s="148"/>
      <c r="D414" s="148"/>
    </row>
    <row r="415" spans="2:4" ht="15.75">
      <c r="B415" s="150"/>
      <c r="C415" s="148"/>
      <c r="D415" s="148"/>
    </row>
    <row r="416" spans="3:4" ht="15.75">
      <c r="C416" s="148"/>
      <c r="D416" s="148"/>
    </row>
    <row r="417" spans="3:4" ht="15.75">
      <c r="C417" s="148"/>
      <c r="D417" s="148"/>
    </row>
    <row r="418" spans="3:4" ht="15.75">
      <c r="C418" s="148"/>
      <c r="D418" s="148"/>
    </row>
    <row r="419" spans="3:4" ht="15.75">
      <c r="C419" s="148"/>
      <c r="D419" s="148"/>
    </row>
    <row r="420" spans="3:4" ht="15.75">
      <c r="C420" s="148"/>
      <c r="D420" s="148"/>
    </row>
    <row r="421" spans="3:4" ht="15.75">
      <c r="C421" s="148"/>
      <c r="D421" s="148"/>
    </row>
    <row r="422" spans="3:4" ht="15.75">
      <c r="C422" s="148"/>
      <c r="D422" s="148"/>
    </row>
    <row r="423" spans="3:4" ht="15.75">
      <c r="C423" s="148"/>
      <c r="D423" s="148"/>
    </row>
    <row r="424" spans="3:4" ht="15.75">
      <c r="C424" s="148"/>
      <c r="D424" s="148"/>
    </row>
    <row r="425" spans="3:4" ht="15.75">
      <c r="C425" s="148"/>
      <c r="D425" s="148"/>
    </row>
    <row r="426" spans="3:4" ht="15.75">
      <c r="C426" s="148"/>
      <c r="D426" s="148"/>
    </row>
    <row r="427" spans="3:4" ht="15.75">
      <c r="C427" s="148"/>
      <c r="D427" s="148"/>
    </row>
    <row r="428" spans="3:4" ht="15.75">
      <c r="C428" s="148"/>
      <c r="D428" s="148"/>
    </row>
    <row r="429" spans="3:4" ht="15.75">
      <c r="C429" s="148"/>
      <c r="D429" s="148"/>
    </row>
    <row r="430" spans="3:4" ht="15.75">
      <c r="C430" s="148"/>
      <c r="D430" s="148"/>
    </row>
    <row r="431" spans="3:4" ht="15.75">
      <c r="C431" s="148"/>
      <c r="D431" s="148"/>
    </row>
    <row r="432" spans="3:4" ht="15.75">
      <c r="C432" s="148"/>
      <c r="D432" s="148"/>
    </row>
    <row r="433" spans="3:4" ht="15.75">
      <c r="C433" s="148"/>
      <c r="D433" s="148"/>
    </row>
    <row r="434" spans="3:4" ht="15.75">
      <c r="C434" s="148"/>
      <c r="D434" s="148"/>
    </row>
    <row r="435" spans="3:4" ht="15.75">
      <c r="C435" s="148"/>
      <c r="D435" s="148"/>
    </row>
    <row r="436" spans="3:4" ht="15.75">
      <c r="C436" s="148"/>
      <c r="D436" s="148"/>
    </row>
    <row r="438" spans="2:4" ht="15.75">
      <c r="B438" s="153"/>
      <c r="C438" s="154"/>
      <c r="D438" s="154"/>
    </row>
    <row r="439" spans="1:4" ht="15.75">
      <c r="A439" s="155"/>
      <c r="B439" s="156"/>
      <c r="C439" s="151"/>
      <c r="D439" s="151"/>
    </row>
    <row r="440" ht="15.75">
      <c r="B440" s="151"/>
    </row>
    <row r="441" spans="2:4" ht="15.75">
      <c r="B441" s="151"/>
      <c r="D441" s="157"/>
    </row>
    <row r="442" spans="2:4" ht="15.75">
      <c r="B442" s="151"/>
      <c r="D442" s="157"/>
    </row>
    <row r="444" spans="1:4" ht="15.75">
      <c r="A444" s="159"/>
      <c r="B444" s="160"/>
      <c r="C444" s="161"/>
      <c r="D444" s="160"/>
    </row>
    <row r="445" spans="3:4" ht="15.75">
      <c r="C445" s="148"/>
      <c r="D445" s="148"/>
    </row>
    <row r="446" spans="2:4" ht="15.75">
      <c r="B446" s="149"/>
      <c r="C446" s="148"/>
      <c r="D446" s="148"/>
    </row>
    <row r="447" spans="3:4" ht="15.75">
      <c r="C447" s="148"/>
      <c r="D447" s="148"/>
    </row>
    <row r="448" spans="2:4" ht="15.75">
      <c r="B448" s="164"/>
      <c r="C448" s="148"/>
      <c r="D448" s="148"/>
    </row>
    <row r="449" spans="3:4" ht="15.75">
      <c r="C449" s="148"/>
      <c r="D449" s="148"/>
    </row>
    <row r="450" spans="3:4" ht="15.75">
      <c r="C450" s="148"/>
      <c r="D450" s="148"/>
    </row>
    <row r="451" spans="3:4" ht="15.75">
      <c r="C451" s="148"/>
      <c r="D451" s="148"/>
    </row>
    <row r="452" spans="3:4" ht="15.75">
      <c r="C452" s="148"/>
      <c r="D452" s="148"/>
    </row>
    <row r="453" spans="3:4" ht="15.75">
      <c r="C453" s="148"/>
      <c r="D453" s="148"/>
    </row>
    <row r="454" spans="3:4" ht="15.75">
      <c r="C454" s="148"/>
      <c r="D454" s="148"/>
    </row>
    <row r="455" spans="3:4" ht="15.75">
      <c r="C455" s="148"/>
      <c r="D455" s="148"/>
    </row>
    <row r="456" spans="3:4" ht="15.75">
      <c r="C456" s="148"/>
      <c r="D456" s="148"/>
    </row>
    <row r="457" spans="2:4" ht="15.75">
      <c r="B457" s="162"/>
      <c r="C457" s="148"/>
      <c r="D457" s="148"/>
    </row>
    <row r="458" spans="2:4" ht="15.75">
      <c r="B458" s="162"/>
      <c r="C458" s="148"/>
      <c r="D458" s="148"/>
    </row>
    <row r="459" spans="2:4" ht="15.75">
      <c r="B459" s="162"/>
      <c r="C459" s="148"/>
      <c r="D459" s="148"/>
    </row>
    <row r="460" spans="3:4" ht="15.75">
      <c r="C460" s="148"/>
      <c r="D460" s="148"/>
    </row>
    <row r="461" spans="3:4" ht="15.75">
      <c r="C461" s="148"/>
      <c r="D461" s="148"/>
    </row>
    <row r="462" spans="2:4" ht="15.75">
      <c r="B462" s="164"/>
      <c r="C462" s="148"/>
      <c r="D462" s="148"/>
    </row>
    <row r="463" spans="2:4" ht="15.75">
      <c r="B463" s="149"/>
      <c r="C463" s="148"/>
      <c r="D463" s="148"/>
    </row>
    <row r="464" spans="2:4" ht="15.75">
      <c r="B464" s="150"/>
      <c r="C464" s="148"/>
      <c r="D464" s="148"/>
    </row>
    <row r="465" spans="3:4" ht="15.75">
      <c r="C465" s="148"/>
      <c r="D465" s="148"/>
    </row>
    <row r="466" spans="3:4" ht="15.75">
      <c r="C466" s="148"/>
      <c r="D466" s="148"/>
    </row>
    <row r="467" spans="3:4" ht="15.75">
      <c r="C467" s="148"/>
      <c r="D467" s="148"/>
    </row>
    <row r="468" spans="3:4" ht="15.75">
      <c r="C468" s="148"/>
      <c r="D468" s="148"/>
    </row>
    <row r="469" spans="3:4" ht="15.75">
      <c r="C469" s="148"/>
      <c r="D469" s="148"/>
    </row>
    <row r="470" spans="3:4" ht="15.75">
      <c r="C470" s="148"/>
      <c r="D470" s="148"/>
    </row>
    <row r="471" spans="3:4" ht="15.75">
      <c r="C471" s="148"/>
      <c r="D471" s="148"/>
    </row>
    <row r="472" spans="3:4" ht="15.75">
      <c r="C472" s="148"/>
      <c r="D472" s="148"/>
    </row>
    <row r="473" spans="3:4" ht="15.75">
      <c r="C473" s="148"/>
      <c r="D473" s="148"/>
    </row>
    <row r="474" spans="3:4" ht="15.75">
      <c r="C474" s="148"/>
      <c r="D474" s="148"/>
    </row>
    <row r="475" spans="3:4" ht="15.75">
      <c r="C475" s="148"/>
      <c r="D475" s="148"/>
    </row>
    <row r="476" spans="3:4" ht="15.75">
      <c r="C476" s="148"/>
      <c r="D476" s="148"/>
    </row>
    <row r="477" spans="3:4" ht="15.75">
      <c r="C477" s="148"/>
      <c r="D477" s="148"/>
    </row>
    <row r="478" spans="3:4" ht="15.75">
      <c r="C478" s="148"/>
      <c r="D478" s="148"/>
    </row>
    <row r="479" spans="3:4" ht="15.75">
      <c r="C479" s="148"/>
      <c r="D479" s="148"/>
    </row>
    <row r="480" spans="3:4" ht="15.75">
      <c r="C480" s="148"/>
      <c r="D480" s="148"/>
    </row>
    <row r="481" spans="3:4" ht="15.75">
      <c r="C481" s="148"/>
      <c r="D481" s="148"/>
    </row>
    <row r="482" spans="3:4" ht="15.75">
      <c r="C482" s="148"/>
      <c r="D482" s="148"/>
    </row>
    <row r="483" spans="3:4" ht="15.75">
      <c r="C483" s="148"/>
      <c r="D483" s="148"/>
    </row>
    <row r="484" spans="3:4" ht="15.75">
      <c r="C484" s="148"/>
      <c r="D484" s="148"/>
    </row>
    <row r="485" spans="3:4" ht="15.75">
      <c r="C485" s="148"/>
      <c r="D485" s="148"/>
    </row>
  </sheetData>
  <sheetProtection password="C512" sheet="1" objects="1" scenarios="1" selectLockedCells="1"/>
  <mergeCells count="4">
    <mergeCell ref="A1:F1"/>
    <mergeCell ref="A2:F2"/>
    <mergeCell ref="A3:F3"/>
    <mergeCell ref="A57:D57"/>
  </mergeCells>
  <printOptions horizontalCentered="1"/>
  <pageMargins left="0.5905511811023623" right="0.5905511811023623" top="0.5905511811023623" bottom="0.5905511811023623" header="0.5118110236220472" footer="0.3937007874015748"/>
  <pageSetup fitToHeight="22" fitToWidth="1" horizontalDpi="300" verticalDpi="300" orientation="portrait" paperSize="9" scale="62" r:id="rId1"/>
  <headerFooter alignWithMargins="0">
    <oddFooter>&amp;CStránka &amp;P z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O63"/>
  <sheetViews>
    <sheetView view="pageBreakPreview" zoomScaleNormal="90" zoomScaleSheetLayoutView="100" zoomScalePageLayoutView="0" workbookViewId="0" topLeftCell="A1">
      <selection activeCell="H25" sqref="H25"/>
    </sheetView>
  </sheetViews>
  <sheetFormatPr defaultColWidth="8.796875" defaultRowHeight="15"/>
  <cols>
    <col min="1" max="1" width="6.8984375" style="176" customWidth="1"/>
    <col min="2" max="3" width="9" style="175" customWidth="1"/>
    <col min="4" max="4" width="20.8984375" style="175" customWidth="1"/>
    <col min="5" max="5" width="20.3984375" style="175" customWidth="1"/>
    <col min="6" max="6" width="4.3984375" style="175" customWidth="1"/>
    <col min="7" max="7" width="8.19921875" style="175" customWidth="1"/>
    <col min="8" max="9" width="20.59765625" style="175" customWidth="1"/>
    <col min="10" max="10" width="12.09765625" style="175" customWidth="1"/>
    <col min="11" max="14" width="9" style="175" customWidth="1"/>
    <col min="15" max="15" width="12.09765625" style="175" customWidth="1"/>
    <col min="16" max="16384" width="9" style="175" customWidth="1"/>
  </cols>
  <sheetData>
    <row r="1" spans="1:9" s="76" customFormat="1" ht="79.5" customHeight="1">
      <c r="A1" s="209" t="s">
        <v>153</v>
      </c>
      <c r="B1" s="209"/>
      <c r="C1" s="209"/>
      <c r="D1" s="209"/>
      <c r="E1" s="216"/>
      <c r="F1" s="216"/>
      <c r="G1" s="217"/>
      <c r="H1" s="217"/>
      <c r="I1" s="217"/>
    </row>
    <row r="2" spans="1:9" s="76" customFormat="1" ht="19.5" customHeight="1">
      <c r="A2" s="218" t="s">
        <v>142</v>
      </c>
      <c r="B2" s="219"/>
      <c r="C2" s="219"/>
      <c r="D2" s="219"/>
      <c r="E2" s="219"/>
      <c r="F2" s="219"/>
      <c r="G2" s="220"/>
      <c r="H2" s="220"/>
      <c r="I2" s="220"/>
    </row>
    <row r="3" spans="1:9" s="76" customFormat="1" ht="19.5" customHeight="1">
      <c r="A3" s="218" t="s">
        <v>141</v>
      </c>
      <c r="B3" s="219"/>
      <c r="C3" s="219"/>
      <c r="D3" s="219"/>
      <c r="E3" s="219"/>
      <c r="F3" s="219"/>
      <c r="G3" s="220"/>
      <c r="H3" s="220"/>
      <c r="I3" s="220"/>
    </row>
    <row r="5" spans="1:9" ht="20.25" customHeight="1">
      <c r="A5" s="168" t="s">
        <v>62</v>
      </c>
      <c r="B5" s="169" t="s">
        <v>63</v>
      </c>
      <c r="C5" s="170"/>
      <c r="D5" s="170"/>
      <c r="E5" s="170"/>
      <c r="F5" s="171"/>
      <c r="G5" s="172" t="s">
        <v>64</v>
      </c>
      <c r="H5" s="173" t="s">
        <v>65</v>
      </c>
      <c r="I5" s="174" t="s">
        <v>66</v>
      </c>
    </row>
    <row r="6" ht="4.5" customHeight="1"/>
    <row r="7" spans="1:9" ht="16.5" customHeight="1">
      <c r="A7" s="177" t="s">
        <v>89</v>
      </c>
      <c r="B7" s="178"/>
      <c r="C7" s="178"/>
      <c r="D7" s="178"/>
      <c r="E7" s="178"/>
      <c r="F7" s="178"/>
      <c r="G7" s="178"/>
      <c r="H7" s="178"/>
      <c r="I7" s="178"/>
    </row>
    <row r="8" spans="1:9" ht="12.75">
      <c r="A8" s="177" t="s">
        <v>84</v>
      </c>
      <c r="B8" s="178"/>
      <c r="C8" s="178"/>
      <c r="D8" s="179"/>
      <c r="E8" s="179"/>
      <c r="F8" s="179"/>
      <c r="G8" s="180"/>
      <c r="H8" s="181"/>
      <c r="I8" s="181"/>
    </row>
    <row r="9" spans="1:9" ht="12.75">
      <c r="A9" s="182" t="s">
        <v>71</v>
      </c>
      <c r="B9" s="179" t="s">
        <v>90</v>
      </c>
      <c r="C9" s="179"/>
      <c r="D9" s="179"/>
      <c r="E9" s="179"/>
      <c r="F9" s="179" t="s">
        <v>2</v>
      </c>
      <c r="G9" s="180">
        <v>1</v>
      </c>
      <c r="H9" s="75">
        <v>0</v>
      </c>
      <c r="I9" s="181">
        <f>G9*H9</f>
        <v>0</v>
      </c>
    </row>
    <row r="10" spans="1:9" ht="12.75">
      <c r="A10" s="182" t="s">
        <v>71</v>
      </c>
      <c r="B10" s="179" t="s">
        <v>91</v>
      </c>
      <c r="C10" s="179"/>
      <c r="D10" s="179"/>
      <c r="E10" s="179"/>
      <c r="F10" s="179" t="s">
        <v>2</v>
      </c>
      <c r="G10" s="180">
        <v>2</v>
      </c>
      <c r="H10" s="75">
        <v>0</v>
      </c>
      <c r="I10" s="181">
        <f>G10*H10</f>
        <v>0</v>
      </c>
    </row>
    <row r="11" spans="1:9" ht="12.75">
      <c r="A11" s="182" t="s">
        <v>68</v>
      </c>
      <c r="B11" s="179" t="s">
        <v>92</v>
      </c>
      <c r="C11" s="179"/>
      <c r="D11" s="179"/>
      <c r="E11" s="179"/>
      <c r="F11" s="179" t="s">
        <v>2</v>
      </c>
      <c r="G11" s="180">
        <v>3</v>
      </c>
      <c r="H11" s="75">
        <v>0</v>
      </c>
      <c r="I11" s="181">
        <f>G11*H11</f>
        <v>0</v>
      </c>
    </row>
    <row r="12" spans="1:9" ht="12.75">
      <c r="A12" s="183" t="s">
        <v>70</v>
      </c>
      <c r="B12" s="184"/>
      <c r="C12" s="184"/>
      <c r="D12" s="184"/>
      <c r="E12" s="184"/>
      <c r="F12" s="184"/>
      <c r="G12" s="185"/>
      <c r="H12" s="221">
        <f>SUM(I9:I11)</f>
        <v>0</v>
      </c>
      <c r="I12" s="221"/>
    </row>
    <row r="13" spans="1:9" ht="12.75">
      <c r="A13" s="186"/>
      <c r="B13" s="187"/>
      <c r="C13" s="187"/>
      <c r="D13" s="187"/>
      <c r="E13" s="187"/>
      <c r="F13" s="187"/>
      <c r="G13" s="188"/>
      <c r="H13" s="189"/>
      <c r="I13" s="189"/>
    </row>
    <row r="14" spans="1:9" ht="12.75">
      <c r="A14" s="177" t="s">
        <v>93</v>
      </c>
      <c r="B14" s="187"/>
      <c r="C14" s="190"/>
      <c r="D14" s="187"/>
      <c r="E14" s="187"/>
      <c r="F14" s="187"/>
      <c r="G14" s="188"/>
      <c r="H14" s="189"/>
      <c r="I14" s="189"/>
    </row>
    <row r="15" spans="1:15" ht="12.75">
      <c r="A15" s="182" t="s">
        <v>71</v>
      </c>
      <c r="B15" s="191" t="s">
        <v>94</v>
      </c>
      <c r="C15" s="179"/>
      <c r="D15" s="179"/>
      <c r="E15" s="179"/>
      <c r="F15" s="179" t="s">
        <v>72</v>
      </c>
      <c r="G15" s="178">
        <v>1</v>
      </c>
      <c r="H15" s="75">
        <v>0</v>
      </c>
      <c r="I15" s="181">
        <f aca="true" t="shared" si="0" ref="I15:I21">G15*H15</f>
        <v>0</v>
      </c>
      <c r="M15" s="192"/>
      <c r="N15" s="192"/>
      <c r="O15" s="193"/>
    </row>
    <row r="16" spans="1:15" ht="12.75">
      <c r="A16" s="182" t="s">
        <v>71</v>
      </c>
      <c r="B16" s="191" t="s">
        <v>95</v>
      </c>
      <c r="C16" s="179"/>
      <c r="D16" s="179"/>
      <c r="E16" s="179"/>
      <c r="F16" s="179" t="s">
        <v>72</v>
      </c>
      <c r="G16" s="178">
        <v>1</v>
      </c>
      <c r="H16" s="75">
        <v>0</v>
      </c>
      <c r="I16" s="181">
        <f t="shared" si="0"/>
        <v>0</v>
      </c>
      <c r="M16" s="192"/>
      <c r="N16" s="192"/>
      <c r="O16" s="193"/>
    </row>
    <row r="17" spans="1:15" ht="12.75">
      <c r="A17" s="182" t="s">
        <v>71</v>
      </c>
      <c r="B17" s="191" t="s">
        <v>96</v>
      </c>
      <c r="C17" s="179"/>
      <c r="D17" s="179"/>
      <c r="E17" s="179"/>
      <c r="F17" s="179" t="s">
        <v>72</v>
      </c>
      <c r="G17" s="178">
        <v>1</v>
      </c>
      <c r="H17" s="75">
        <v>0</v>
      </c>
      <c r="I17" s="181">
        <f t="shared" si="0"/>
        <v>0</v>
      </c>
      <c r="M17" s="192"/>
      <c r="N17" s="192"/>
      <c r="O17" s="193"/>
    </row>
    <row r="18" spans="1:15" ht="12.75">
      <c r="A18" s="182" t="s">
        <v>71</v>
      </c>
      <c r="B18" s="179" t="s">
        <v>73</v>
      </c>
      <c r="C18" s="179"/>
      <c r="D18" s="179"/>
      <c r="E18" s="179"/>
      <c r="F18" s="179" t="s">
        <v>72</v>
      </c>
      <c r="G18" s="178">
        <v>1</v>
      </c>
      <c r="H18" s="75">
        <v>0</v>
      </c>
      <c r="I18" s="181">
        <f t="shared" si="0"/>
        <v>0</v>
      </c>
      <c r="M18" s="192"/>
      <c r="N18" s="192"/>
      <c r="O18" s="193"/>
    </row>
    <row r="19" spans="1:15" ht="12.75">
      <c r="A19" s="182" t="s">
        <v>71</v>
      </c>
      <c r="B19" s="179" t="s">
        <v>97</v>
      </c>
      <c r="C19" s="179"/>
      <c r="D19" s="179"/>
      <c r="E19" s="179"/>
      <c r="F19" s="179" t="s">
        <v>72</v>
      </c>
      <c r="G19" s="180">
        <v>1</v>
      </c>
      <c r="H19" s="75">
        <v>0</v>
      </c>
      <c r="I19" s="181">
        <f t="shared" si="0"/>
        <v>0</v>
      </c>
      <c r="M19" s="192"/>
      <c r="N19" s="192"/>
      <c r="O19" s="193"/>
    </row>
    <row r="20" spans="1:15" ht="12.75">
      <c r="A20" s="182" t="s">
        <v>71</v>
      </c>
      <c r="B20" s="179" t="s">
        <v>98</v>
      </c>
      <c r="C20" s="179"/>
      <c r="D20" s="179"/>
      <c r="E20" s="179"/>
      <c r="F20" s="179" t="s">
        <v>72</v>
      </c>
      <c r="G20" s="180">
        <v>1</v>
      </c>
      <c r="H20" s="75">
        <v>0</v>
      </c>
      <c r="I20" s="181">
        <f t="shared" si="0"/>
        <v>0</v>
      </c>
      <c r="M20" s="192"/>
      <c r="N20" s="192"/>
      <c r="O20" s="193"/>
    </row>
    <row r="21" spans="1:15" ht="12.75">
      <c r="A21" s="182" t="s">
        <v>71</v>
      </c>
      <c r="B21" s="179" t="s">
        <v>99</v>
      </c>
      <c r="C21" s="179"/>
      <c r="D21" s="179"/>
      <c r="E21" s="179"/>
      <c r="F21" s="179" t="s">
        <v>72</v>
      </c>
      <c r="G21" s="180">
        <v>1</v>
      </c>
      <c r="H21" s="75">
        <v>0</v>
      </c>
      <c r="I21" s="181">
        <f t="shared" si="0"/>
        <v>0</v>
      </c>
      <c r="M21" s="192"/>
      <c r="N21" s="192"/>
      <c r="O21" s="193"/>
    </row>
    <row r="22" spans="1:9" ht="12.75">
      <c r="A22" s="183" t="s">
        <v>70</v>
      </c>
      <c r="B22" s="184"/>
      <c r="C22" s="184"/>
      <c r="D22" s="184"/>
      <c r="E22" s="184"/>
      <c r="F22" s="184"/>
      <c r="G22" s="185"/>
      <c r="H22" s="221">
        <f>SUM(I15:I21)</f>
        <v>0</v>
      </c>
      <c r="I22" s="221"/>
    </row>
    <row r="23" spans="1:9" ht="12.75">
      <c r="A23" s="186"/>
      <c r="B23" s="187"/>
      <c r="C23" s="187"/>
      <c r="D23" s="187"/>
      <c r="E23" s="187"/>
      <c r="F23" s="187"/>
      <c r="G23" s="188"/>
      <c r="H23" s="189"/>
      <c r="I23" s="189"/>
    </row>
    <row r="24" spans="1:9" ht="12.75">
      <c r="A24" s="177" t="s">
        <v>74</v>
      </c>
      <c r="B24" s="187"/>
      <c r="C24" s="187"/>
      <c r="D24" s="187"/>
      <c r="E24" s="187"/>
      <c r="F24" s="187"/>
      <c r="G24" s="188"/>
      <c r="H24" s="189"/>
      <c r="I24" s="189"/>
    </row>
    <row r="25" spans="1:15" ht="12.75">
      <c r="A25" s="182"/>
      <c r="B25" s="179" t="s">
        <v>100</v>
      </c>
      <c r="C25" s="179"/>
      <c r="D25" s="179"/>
      <c r="E25" s="179"/>
      <c r="F25" s="179" t="s">
        <v>72</v>
      </c>
      <c r="G25" s="180">
        <v>1</v>
      </c>
      <c r="H25" s="75">
        <v>0</v>
      </c>
      <c r="I25" s="181">
        <f aca="true" t="shared" si="1" ref="I25:I43">G25*H25</f>
        <v>0</v>
      </c>
      <c r="M25" s="192"/>
      <c r="N25" s="192"/>
      <c r="O25" s="193"/>
    </row>
    <row r="26" spans="1:15" ht="12.75">
      <c r="A26" s="182"/>
      <c r="B26" s="179" t="s">
        <v>101</v>
      </c>
      <c r="C26" s="179"/>
      <c r="D26" s="179"/>
      <c r="E26" s="179"/>
      <c r="F26" s="179"/>
      <c r="G26" s="180"/>
      <c r="H26" s="181"/>
      <c r="I26" s="181"/>
      <c r="M26" s="192"/>
      <c r="N26" s="192"/>
      <c r="O26" s="193"/>
    </row>
    <row r="27" spans="1:15" ht="12.75">
      <c r="A27" s="182"/>
      <c r="B27" s="179" t="s">
        <v>85</v>
      </c>
      <c r="C27" s="179"/>
      <c r="D27" s="179"/>
      <c r="E27" s="179"/>
      <c r="F27" s="179" t="s">
        <v>72</v>
      </c>
      <c r="G27" s="180">
        <v>1</v>
      </c>
      <c r="H27" s="75">
        <v>0</v>
      </c>
      <c r="I27" s="181">
        <f>G27*H27</f>
        <v>0</v>
      </c>
      <c r="M27" s="192"/>
      <c r="N27" s="192"/>
      <c r="O27" s="193"/>
    </row>
    <row r="28" spans="1:9" ht="12.75">
      <c r="A28" s="182"/>
      <c r="B28" s="179" t="s">
        <v>102</v>
      </c>
      <c r="C28" s="179"/>
      <c r="D28" s="179"/>
      <c r="E28" s="179"/>
      <c r="F28" s="179" t="s">
        <v>2</v>
      </c>
      <c r="G28" s="180">
        <v>1</v>
      </c>
      <c r="H28" s="75">
        <v>0</v>
      </c>
      <c r="I28" s="181">
        <f t="shared" si="1"/>
        <v>0</v>
      </c>
    </row>
    <row r="29" spans="1:9" ht="12.75">
      <c r="A29" s="182"/>
      <c r="B29" s="179" t="s">
        <v>103</v>
      </c>
      <c r="C29" s="179"/>
      <c r="D29" s="179"/>
      <c r="E29" s="179"/>
      <c r="F29" s="179" t="s">
        <v>2</v>
      </c>
      <c r="G29" s="180">
        <v>1</v>
      </c>
      <c r="H29" s="75">
        <v>0</v>
      </c>
      <c r="I29" s="181">
        <f t="shared" si="1"/>
        <v>0</v>
      </c>
    </row>
    <row r="30" spans="1:9" ht="12.75">
      <c r="A30" s="182"/>
      <c r="B30" s="179" t="s">
        <v>104</v>
      </c>
      <c r="C30" s="179"/>
      <c r="D30" s="179"/>
      <c r="E30" s="179"/>
      <c r="F30" s="179" t="s">
        <v>2</v>
      </c>
      <c r="G30" s="180">
        <v>1</v>
      </c>
      <c r="H30" s="75">
        <v>0</v>
      </c>
      <c r="I30" s="181">
        <f t="shared" si="1"/>
        <v>0</v>
      </c>
    </row>
    <row r="31" spans="1:9" ht="12.75">
      <c r="A31" s="182"/>
      <c r="B31" s="179" t="s">
        <v>105</v>
      </c>
      <c r="C31" s="179"/>
      <c r="D31" s="179"/>
      <c r="E31" s="179"/>
      <c r="F31" s="179" t="s">
        <v>2</v>
      </c>
      <c r="G31" s="180">
        <v>1</v>
      </c>
      <c r="H31" s="75">
        <v>0</v>
      </c>
      <c r="I31" s="181">
        <f t="shared" si="1"/>
        <v>0</v>
      </c>
    </row>
    <row r="32" spans="1:15" ht="12.75">
      <c r="A32" s="182"/>
      <c r="B32" s="179" t="s">
        <v>106</v>
      </c>
      <c r="C32" s="179"/>
      <c r="D32" s="179"/>
      <c r="E32" s="179"/>
      <c r="F32" s="179" t="s">
        <v>72</v>
      </c>
      <c r="G32" s="180">
        <v>1</v>
      </c>
      <c r="H32" s="75">
        <v>0</v>
      </c>
      <c r="I32" s="181">
        <f t="shared" si="1"/>
        <v>0</v>
      </c>
      <c r="M32" s="192"/>
      <c r="N32" s="192"/>
      <c r="O32" s="193"/>
    </row>
    <row r="33" spans="1:15" ht="12.75">
      <c r="A33" s="182"/>
      <c r="B33" s="179" t="s">
        <v>75</v>
      </c>
      <c r="C33" s="179"/>
      <c r="D33" s="179"/>
      <c r="E33" s="179" t="s">
        <v>76</v>
      </c>
      <c r="F33" s="179" t="s">
        <v>77</v>
      </c>
      <c r="G33" s="180">
        <f>360+(40*2)+(20*2)</f>
        <v>480</v>
      </c>
      <c r="H33" s="75">
        <v>0</v>
      </c>
      <c r="I33" s="181">
        <f t="shared" si="1"/>
        <v>0</v>
      </c>
      <c r="M33" s="192"/>
      <c r="N33" s="192"/>
      <c r="O33" s="193"/>
    </row>
    <row r="34" spans="1:15" ht="12.75">
      <c r="A34" s="182"/>
      <c r="B34" s="179" t="s">
        <v>107</v>
      </c>
      <c r="C34" s="179"/>
      <c r="D34" s="179"/>
      <c r="E34" s="179"/>
      <c r="F34" s="179"/>
      <c r="G34" s="180"/>
      <c r="H34" s="181"/>
      <c r="I34" s="181"/>
      <c r="M34" s="192"/>
      <c r="N34" s="192"/>
      <c r="O34" s="193"/>
    </row>
    <row r="35" spans="1:15" ht="12.75">
      <c r="A35" s="182"/>
      <c r="B35" s="179" t="s">
        <v>87</v>
      </c>
      <c r="C35" s="179"/>
      <c r="D35" s="179"/>
      <c r="E35" s="179"/>
      <c r="F35" s="179" t="s">
        <v>77</v>
      </c>
      <c r="G35" s="180">
        <f>(3*60)+30</f>
        <v>210</v>
      </c>
      <c r="H35" s="75">
        <v>0</v>
      </c>
      <c r="I35" s="181">
        <f>G35*H35</f>
        <v>0</v>
      </c>
      <c r="M35" s="192"/>
      <c r="N35" s="192"/>
      <c r="O35" s="193"/>
    </row>
    <row r="36" spans="1:15" ht="12.75">
      <c r="A36" s="182"/>
      <c r="B36" s="179" t="s">
        <v>88</v>
      </c>
      <c r="C36" s="179"/>
      <c r="D36" s="179"/>
      <c r="E36" s="179"/>
      <c r="F36" s="179" t="s">
        <v>77</v>
      </c>
      <c r="G36" s="180">
        <v>1</v>
      </c>
      <c r="H36" s="75">
        <v>0</v>
      </c>
      <c r="I36" s="181">
        <f t="shared" si="1"/>
        <v>0</v>
      </c>
      <c r="M36" s="192"/>
      <c r="N36" s="192"/>
      <c r="O36" s="193"/>
    </row>
    <row r="37" spans="1:15" ht="12.75">
      <c r="A37" s="182"/>
      <c r="B37" s="179" t="s">
        <v>83</v>
      </c>
      <c r="C37" s="179"/>
      <c r="D37" s="179"/>
      <c r="E37" s="179"/>
      <c r="F37" s="179" t="s">
        <v>72</v>
      </c>
      <c r="G37" s="180">
        <v>1</v>
      </c>
      <c r="H37" s="75">
        <v>0</v>
      </c>
      <c r="I37" s="181">
        <f t="shared" si="1"/>
        <v>0</v>
      </c>
      <c r="M37" s="192"/>
      <c r="N37" s="192"/>
      <c r="O37" s="193"/>
    </row>
    <row r="38" spans="1:15" ht="12.75">
      <c r="A38" s="182"/>
      <c r="B38" s="179" t="s">
        <v>78</v>
      </c>
      <c r="C38" s="179"/>
      <c r="D38" s="179"/>
      <c r="E38" s="179"/>
      <c r="F38" s="179" t="s">
        <v>72</v>
      </c>
      <c r="G38" s="180">
        <v>1</v>
      </c>
      <c r="H38" s="75">
        <v>0</v>
      </c>
      <c r="I38" s="181">
        <f t="shared" si="1"/>
        <v>0</v>
      </c>
      <c r="M38" s="192"/>
      <c r="N38" s="192"/>
      <c r="O38" s="193"/>
    </row>
    <row r="39" spans="1:15" ht="12.75">
      <c r="A39" s="182"/>
      <c r="B39" s="179" t="s">
        <v>79</v>
      </c>
      <c r="C39" s="179"/>
      <c r="D39" s="179"/>
      <c r="E39" s="179"/>
      <c r="F39" s="179" t="s">
        <v>72</v>
      </c>
      <c r="G39" s="180">
        <v>1</v>
      </c>
      <c r="H39" s="75">
        <v>0</v>
      </c>
      <c r="I39" s="181">
        <f t="shared" si="1"/>
        <v>0</v>
      </c>
      <c r="M39" s="192"/>
      <c r="N39" s="192"/>
      <c r="O39" s="193"/>
    </row>
    <row r="40" spans="1:15" ht="12.75">
      <c r="A40" s="182"/>
      <c r="B40" s="179" t="s">
        <v>80</v>
      </c>
      <c r="C40" s="179"/>
      <c r="D40" s="179"/>
      <c r="E40" s="179"/>
      <c r="F40" s="179" t="s">
        <v>72</v>
      </c>
      <c r="G40" s="180">
        <v>1</v>
      </c>
      <c r="H40" s="75">
        <v>0</v>
      </c>
      <c r="I40" s="181">
        <f t="shared" si="1"/>
        <v>0</v>
      </c>
      <c r="M40" s="192"/>
      <c r="N40" s="192"/>
      <c r="O40" s="193"/>
    </row>
    <row r="41" spans="1:15" ht="12.75">
      <c r="A41" s="182"/>
      <c r="B41" s="179" t="s">
        <v>81</v>
      </c>
      <c r="C41" s="179"/>
      <c r="D41" s="179"/>
      <c r="E41" s="179"/>
      <c r="F41" s="179" t="s">
        <v>72</v>
      </c>
      <c r="G41" s="180">
        <v>1</v>
      </c>
      <c r="H41" s="75">
        <v>0</v>
      </c>
      <c r="I41" s="181">
        <f t="shared" si="1"/>
        <v>0</v>
      </c>
      <c r="M41" s="192"/>
      <c r="N41" s="192"/>
      <c r="O41" s="193"/>
    </row>
    <row r="42" spans="1:15" ht="12.75">
      <c r="A42" s="182"/>
      <c r="B42" s="179" t="s">
        <v>108</v>
      </c>
      <c r="C42" s="179"/>
      <c r="D42" s="179"/>
      <c r="E42" s="179"/>
      <c r="F42" s="179" t="s">
        <v>72</v>
      </c>
      <c r="G42" s="180">
        <v>1</v>
      </c>
      <c r="H42" s="75">
        <v>0</v>
      </c>
      <c r="I42" s="181">
        <f>G42*H42</f>
        <v>0</v>
      </c>
      <c r="M42" s="192"/>
      <c r="N42" s="192"/>
      <c r="O42" s="193"/>
    </row>
    <row r="43" spans="1:15" ht="12.75">
      <c r="A43" s="182"/>
      <c r="B43" s="179" t="s">
        <v>82</v>
      </c>
      <c r="C43" s="179"/>
      <c r="D43" s="179"/>
      <c r="E43" s="179"/>
      <c r="F43" s="190" t="s">
        <v>72</v>
      </c>
      <c r="G43" s="180">
        <v>1</v>
      </c>
      <c r="H43" s="75">
        <v>0</v>
      </c>
      <c r="I43" s="181">
        <f t="shared" si="1"/>
        <v>0</v>
      </c>
      <c r="M43" s="192"/>
      <c r="N43" s="192"/>
      <c r="O43" s="193"/>
    </row>
    <row r="44" spans="1:9" ht="12.75">
      <c r="A44" s="183" t="s">
        <v>70</v>
      </c>
      <c r="B44" s="184"/>
      <c r="C44" s="184"/>
      <c r="D44" s="184"/>
      <c r="E44" s="184"/>
      <c r="F44" s="184"/>
      <c r="G44" s="185"/>
      <c r="H44" s="221">
        <f>SUM(I25:I43)</f>
        <v>0</v>
      </c>
      <c r="I44" s="221"/>
    </row>
    <row r="45" spans="1:9" ht="12.75">
      <c r="A45" s="194" t="s">
        <v>143</v>
      </c>
      <c r="B45" s="195"/>
      <c r="C45" s="195"/>
      <c r="D45" s="195"/>
      <c r="E45" s="195"/>
      <c r="F45" s="195"/>
      <c r="G45" s="196"/>
      <c r="H45" s="197"/>
      <c r="I45" s="197">
        <f>SUM(H44,H22,H12)</f>
        <v>0</v>
      </c>
    </row>
    <row r="46" spans="1:9" ht="12.75">
      <c r="A46" s="198"/>
      <c r="B46" s="199"/>
      <c r="C46" s="199"/>
      <c r="D46" s="199"/>
      <c r="E46" s="199"/>
      <c r="F46" s="199"/>
      <c r="G46" s="200"/>
      <c r="H46" s="201"/>
      <c r="I46" s="201"/>
    </row>
    <row r="47" ht="12.75">
      <c r="A47" s="202" t="s">
        <v>124</v>
      </c>
    </row>
    <row r="48" ht="12.75">
      <c r="A48" s="176" t="s">
        <v>125</v>
      </c>
    </row>
    <row r="49" ht="12.75">
      <c r="B49" s="175" t="s">
        <v>126</v>
      </c>
    </row>
    <row r="50" ht="12.75">
      <c r="B50" s="175" t="s">
        <v>127</v>
      </c>
    </row>
    <row r="51" ht="12.75">
      <c r="B51" s="175" t="s">
        <v>128</v>
      </c>
    </row>
    <row r="52" ht="12.75">
      <c r="B52" s="175" t="s">
        <v>129</v>
      </c>
    </row>
    <row r="53" ht="12.75">
      <c r="B53" s="175" t="s">
        <v>130</v>
      </c>
    </row>
    <row r="54" ht="12.75">
      <c r="B54" s="175" t="s">
        <v>131</v>
      </c>
    </row>
    <row r="55" ht="12.75">
      <c r="B55" s="175" t="s">
        <v>132</v>
      </c>
    </row>
    <row r="56" ht="12.75">
      <c r="B56" s="175" t="s">
        <v>133</v>
      </c>
    </row>
    <row r="58" ht="12.75">
      <c r="A58" s="202" t="s">
        <v>134</v>
      </c>
    </row>
    <row r="59" spans="2:3" ht="12.75">
      <c r="B59" s="175" t="s">
        <v>67</v>
      </c>
      <c r="C59" s="175" t="s">
        <v>135</v>
      </c>
    </row>
    <row r="60" spans="2:3" ht="12.75">
      <c r="B60" s="175" t="s">
        <v>71</v>
      </c>
      <c r="C60" s="175" t="s">
        <v>136</v>
      </c>
    </row>
    <row r="61" spans="2:3" ht="12.75">
      <c r="B61" s="175" t="s">
        <v>137</v>
      </c>
      <c r="C61" s="175" t="s">
        <v>138</v>
      </c>
    </row>
    <row r="62" spans="2:3" ht="12.75">
      <c r="B62" s="175" t="s">
        <v>68</v>
      </c>
      <c r="C62" s="175" t="s">
        <v>139</v>
      </c>
    </row>
    <row r="63" spans="2:3" ht="12.75">
      <c r="B63" s="175" t="s">
        <v>69</v>
      </c>
      <c r="C63" s="175" t="s">
        <v>140</v>
      </c>
    </row>
  </sheetData>
  <sheetProtection password="C512" sheet="1" objects="1" scenarios="1" selectLockedCells="1"/>
  <mergeCells count="6">
    <mergeCell ref="A1:I1"/>
    <mergeCell ref="A2:I2"/>
    <mergeCell ref="A3:I3"/>
    <mergeCell ref="H12:I12"/>
    <mergeCell ref="H22:I22"/>
    <mergeCell ref="H44:I44"/>
  </mergeCells>
  <printOptions horizontalCentered="1"/>
  <pageMargins left="0.5905511811023623" right="0.5905511811023623" top="0.5905511811023623" bottom="0.5905511811023623" header="0.5118110236220472" footer="0.5118110236220472"/>
  <pageSetup fitToHeight="1" fitToWidth="1" horizontalDpi="300" verticalDpi="300" orientation="portrait" paperSize="9" scale="70"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O62"/>
  <sheetViews>
    <sheetView view="pageBreakPreview" zoomScaleNormal="90" zoomScaleSheetLayoutView="100" zoomScalePageLayoutView="0" workbookViewId="0" topLeftCell="A3">
      <selection activeCell="H40" sqref="H40"/>
    </sheetView>
  </sheetViews>
  <sheetFormatPr defaultColWidth="8.796875" defaultRowHeight="15"/>
  <cols>
    <col min="1" max="1" width="6.8984375" style="176" customWidth="1"/>
    <col min="2" max="3" width="9" style="175" customWidth="1"/>
    <col min="4" max="4" width="20.8984375" style="175" customWidth="1"/>
    <col min="5" max="5" width="20.3984375" style="175" customWidth="1"/>
    <col min="6" max="6" width="4.3984375" style="175" customWidth="1"/>
    <col min="7" max="7" width="8.19921875" style="175" customWidth="1"/>
    <col min="8" max="9" width="20.59765625" style="175" customWidth="1"/>
    <col min="10" max="10" width="12.09765625" style="175" customWidth="1"/>
    <col min="11" max="14" width="9" style="175" customWidth="1"/>
    <col min="15" max="15" width="12.09765625" style="175" customWidth="1"/>
    <col min="16" max="16384" width="9" style="175" customWidth="1"/>
  </cols>
  <sheetData>
    <row r="1" spans="1:9" s="76" customFormat="1" ht="78.75" customHeight="1">
      <c r="A1" s="209" t="s">
        <v>153</v>
      </c>
      <c r="B1" s="209"/>
      <c r="C1" s="209"/>
      <c r="D1" s="209"/>
      <c r="E1" s="222"/>
      <c r="F1" s="222"/>
      <c r="G1" s="220"/>
      <c r="H1" s="220"/>
      <c r="I1" s="220"/>
    </row>
    <row r="2" spans="1:9" s="76" customFormat="1" ht="19.5" customHeight="1">
      <c r="A2" s="218" t="s">
        <v>144</v>
      </c>
      <c r="B2" s="219"/>
      <c r="C2" s="219"/>
      <c r="D2" s="219"/>
      <c r="E2" s="219"/>
      <c r="F2" s="219"/>
      <c r="G2" s="220"/>
      <c r="H2" s="220"/>
      <c r="I2" s="220"/>
    </row>
    <row r="3" spans="1:9" s="76" customFormat="1" ht="19.5" customHeight="1">
      <c r="A3" s="218" t="s">
        <v>141</v>
      </c>
      <c r="B3" s="219"/>
      <c r="C3" s="219"/>
      <c r="D3" s="219"/>
      <c r="E3" s="219"/>
      <c r="F3" s="219"/>
      <c r="G3" s="220"/>
      <c r="H3" s="220"/>
      <c r="I3" s="220"/>
    </row>
    <row r="5" spans="1:9" ht="20.25" customHeight="1">
      <c r="A5" s="168" t="s">
        <v>62</v>
      </c>
      <c r="B5" s="169" t="s">
        <v>63</v>
      </c>
      <c r="C5" s="170"/>
      <c r="D5" s="170"/>
      <c r="E5" s="170"/>
      <c r="F5" s="171"/>
      <c r="G5" s="172" t="s">
        <v>64</v>
      </c>
      <c r="H5" s="173" t="s">
        <v>65</v>
      </c>
      <c r="I5" s="174" t="s">
        <v>66</v>
      </c>
    </row>
    <row r="6" ht="4.5" customHeight="1"/>
    <row r="7" spans="1:9" ht="16.5" customHeight="1">
      <c r="A7" s="177" t="s">
        <v>109</v>
      </c>
      <c r="B7" s="178"/>
      <c r="C7" s="178"/>
      <c r="D7" s="178"/>
      <c r="E7" s="178"/>
      <c r="F7" s="178"/>
      <c r="G7" s="178"/>
      <c r="H7" s="178"/>
      <c r="I7" s="178"/>
    </row>
    <row r="8" spans="1:9" ht="12.75">
      <c r="A8" s="177" t="s">
        <v>84</v>
      </c>
      <c r="B8" s="178"/>
      <c r="C8" s="178"/>
      <c r="D8" s="179"/>
      <c r="E8" s="179"/>
      <c r="F8" s="179"/>
      <c r="G8" s="180"/>
      <c r="H8" s="181"/>
      <c r="I8" s="181"/>
    </row>
    <row r="9" spans="1:9" ht="12.75">
      <c r="A9" s="182" t="s">
        <v>71</v>
      </c>
      <c r="B9" s="179" t="s">
        <v>110</v>
      </c>
      <c r="C9" s="179"/>
      <c r="D9" s="179"/>
      <c r="E9" s="179"/>
      <c r="F9" s="179" t="s">
        <v>2</v>
      </c>
      <c r="G9" s="180">
        <v>1</v>
      </c>
      <c r="H9" s="75">
        <v>0</v>
      </c>
      <c r="I9" s="181">
        <f>G9*H9</f>
        <v>0</v>
      </c>
    </row>
    <row r="10" spans="1:9" ht="12.75">
      <c r="A10" s="182" t="s">
        <v>71</v>
      </c>
      <c r="B10" s="179" t="s">
        <v>91</v>
      </c>
      <c r="C10" s="179"/>
      <c r="D10" s="179"/>
      <c r="E10" s="179"/>
      <c r="F10" s="179" t="s">
        <v>2</v>
      </c>
      <c r="G10" s="180">
        <v>2</v>
      </c>
      <c r="H10" s="75">
        <v>0</v>
      </c>
      <c r="I10" s="181">
        <f>G10*H10</f>
        <v>0</v>
      </c>
    </row>
    <row r="11" spans="1:9" ht="12.75">
      <c r="A11" s="182" t="s">
        <v>68</v>
      </c>
      <c r="B11" s="179" t="s">
        <v>92</v>
      </c>
      <c r="C11" s="179"/>
      <c r="D11" s="179"/>
      <c r="E11" s="179"/>
      <c r="F11" s="179" t="s">
        <v>2</v>
      </c>
      <c r="G11" s="180">
        <v>3</v>
      </c>
      <c r="H11" s="75">
        <v>0</v>
      </c>
      <c r="I11" s="181">
        <f>G11*H11</f>
        <v>0</v>
      </c>
    </row>
    <row r="12" spans="1:9" ht="12.75">
      <c r="A12" s="182" t="s">
        <v>68</v>
      </c>
      <c r="B12" s="179" t="s">
        <v>111</v>
      </c>
      <c r="C12" s="179"/>
      <c r="D12" s="179"/>
      <c r="E12" s="179"/>
      <c r="F12" s="179" t="s">
        <v>2</v>
      </c>
      <c r="G12" s="180">
        <v>1</v>
      </c>
      <c r="H12" s="75">
        <v>0</v>
      </c>
      <c r="I12" s="181">
        <f>G12*H12</f>
        <v>0</v>
      </c>
    </row>
    <row r="13" spans="1:9" ht="12.75">
      <c r="A13" s="183" t="s">
        <v>70</v>
      </c>
      <c r="B13" s="184"/>
      <c r="C13" s="184"/>
      <c r="D13" s="184"/>
      <c r="E13" s="184"/>
      <c r="F13" s="184"/>
      <c r="G13" s="185"/>
      <c r="H13" s="221">
        <f>SUM(I9:I12)</f>
        <v>0</v>
      </c>
      <c r="I13" s="221"/>
    </row>
    <row r="14" spans="1:9" ht="12.75">
      <c r="A14" s="186"/>
      <c r="B14" s="187"/>
      <c r="C14" s="187"/>
      <c r="D14" s="187"/>
      <c r="E14" s="187"/>
      <c r="F14" s="187"/>
      <c r="G14" s="188"/>
      <c r="H14" s="189"/>
      <c r="I14" s="189"/>
    </row>
    <row r="15" spans="1:9" ht="12.75">
      <c r="A15" s="177" t="s">
        <v>112</v>
      </c>
      <c r="B15" s="187"/>
      <c r="C15" s="190"/>
      <c r="D15" s="187"/>
      <c r="E15" s="187"/>
      <c r="F15" s="187"/>
      <c r="G15" s="188"/>
      <c r="H15" s="189"/>
      <c r="I15" s="189"/>
    </row>
    <row r="16" spans="1:15" ht="12.75">
      <c r="A16" s="182" t="s">
        <v>71</v>
      </c>
      <c r="B16" s="191" t="s">
        <v>113</v>
      </c>
      <c r="C16" s="179"/>
      <c r="D16" s="179"/>
      <c r="E16" s="179"/>
      <c r="F16" s="179" t="s">
        <v>72</v>
      </c>
      <c r="G16" s="178">
        <v>1</v>
      </c>
      <c r="H16" s="75">
        <v>0</v>
      </c>
      <c r="I16" s="181">
        <f aca="true" t="shared" si="0" ref="I16:I22">G16*H16</f>
        <v>0</v>
      </c>
      <c r="M16" s="192"/>
      <c r="N16" s="192"/>
      <c r="O16" s="193"/>
    </row>
    <row r="17" spans="1:15" ht="12.75">
      <c r="A17" s="182" t="s">
        <v>71</v>
      </c>
      <c r="B17" s="191" t="s">
        <v>114</v>
      </c>
      <c r="C17" s="179"/>
      <c r="D17" s="179"/>
      <c r="E17" s="179"/>
      <c r="F17" s="179" t="s">
        <v>72</v>
      </c>
      <c r="G17" s="178">
        <v>1</v>
      </c>
      <c r="H17" s="75">
        <v>0</v>
      </c>
      <c r="I17" s="181">
        <f t="shared" si="0"/>
        <v>0</v>
      </c>
      <c r="M17" s="192"/>
      <c r="N17" s="192"/>
      <c r="O17" s="193"/>
    </row>
    <row r="18" spans="1:15" ht="12.75">
      <c r="A18" s="182" t="s">
        <v>71</v>
      </c>
      <c r="B18" s="191" t="s">
        <v>115</v>
      </c>
      <c r="C18" s="179"/>
      <c r="D18" s="179"/>
      <c r="E18" s="179"/>
      <c r="F18" s="179" t="s">
        <v>72</v>
      </c>
      <c r="G18" s="178">
        <v>1</v>
      </c>
      <c r="H18" s="75">
        <v>0</v>
      </c>
      <c r="I18" s="181">
        <f t="shared" si="0"/>
        <v>0</v>
      </c>
      <c r="M18" s="192"/>
      <c r="N18" s="192"/>
      <c r="O18" s="193"/>
    </row>
    <row r="19" spans="1:15" ht="12.75">
      <c r="A19" s="182" t="s">
        <v>71</v>
      </c>
      <c r="B19" s="179" t="s">
        <v>152</v>
      </c>
      <c r="C19" s="179"/>
      <c r="D19" s="179"/>
      <c r="E19" s="179"/>
      <c r="F19" s="179" t="s">
        <v>72</v>
      </c>
      <c r="G19" s="178">
        <v>1</v>
      </c>
      <c r="H19" s="75">
        <v>0</v>
      </c>
      <c r="I19" s="181">
        <f t="shared" si="0"/>
        <v>0</v>
      </c>
      <c r="M19" s="192"/>
      <c r="N19" s="192"/>
      <c r="O19" s="193"/>
    </row>
    <row r="20" spans="1:15" ht="12.75">
      <c r="A20" s="182" t="s">
        <v>71</v>
      </c>
      <c r="B20" s="179" t="s">
        <v>97</v>
      </c>
      <c r="C20" s="179"/>
      <c r="D20" s="179"/>
      <c r="E20" s="179"/>
      <c r="F20" s="179" t="s">
        <v>72</v>
      </c>
      <c r="G20" s="180">
        <v>1</v>
      </c>
      <c r="H20" s="75">
        <v>0</v>
      </c>
      <c r="I20" s="181">
        <f t="shared" si="0"/>
        <v>0</v>
      </c>
      <c r="M20" s="192"/>
      <c r="N20" s="192"/>
      <c r="O20" s="193"/>
    </row>
    <row r="21" spans="1:15" ht="12.75">
      <c r="A21" s="182" t="s">
        <v>71</v>
      </c>
      <c r="B21" s="179" t="s">
        <v>98</v>
      </c>
      <c r="C21" s="179"/>
      <c r="D21" s="179"/>
      <c r="E21" s="179"/>
      <c r="F21" s="179" t="s">
        <v>72</v>
      </c>
      <c r="G21" s="180">
        <v>1</v>
      </c>
      <c r="H21" s="75">
        <v>0</v>
      </c>
      <c r="I21" s="181">
        <f t="shared" si="0"/>
        <v>0</v>
      </c>
      <c r="M21" s="192"/>
      <c r="N21" s="192"/>
      <c r="O21" s="193"/>
    </row>
    <row r="22" spans="1:15" ht="12.75">
      <c r="A22" s="182" t="s">
        <v>71</v>
      </c>
      <c r="B22" s="179" t="s">
        <v>99</v>
      </c>
      <c r="C22" s="179"/>
      <c r="D22" s="179"/>
      <c r="E22" s="179"/>
      <c r="F22" s="179" t="s">
        <v>72</v>
      </c>
      <c r="G22" s="180">
        <v>1</v>
      </c>
      <c r="H22" s="75">
        <v>0</v>
      </c>
      <c r="I22" s="181">
        <f t="shared" si="0"/>
        <v>0</v>
      </c>
      <c r="M22" s="192"/>
      <c r="N22" s="192"/>
      <c r="O22" s="193"/>
    </row>
    <row r="23" spans="1:9" ht="12.75">
      <c r="A23" s="183" t="s">
        <v>70</v>
      </c>
      <c r="B23" s="184"/>
      <c r="C23" s="184"/>
      <c r="D23" s="184"/>
      <c r="E23" s="184"/>
      <c r="F23" s="184"/>
      <c r="G23" s="185"/>
      <c r="H23" s="221">
        <f>SUM(I16:I22)</f>
        <v>0</v>
      </c>
      <c r="I23" s="221"/>
    </row>
    <row r="24" spans="1:9" ht="12.75">
      <c r="A24" s="186"/>
      <c r="B24" s="187"/>
      <c r="C24" s="187"/>
      <c r="D24" s="187"/>
      <c r="E24" s="187"/>
      <c r="F24" s="187"/>
      <c r="G24" s="188"/>
      <c r="H24" s="189"/>
      <c r="I24" s="189"/>
    </row>
    <row r="25" spans="1:9" ht="12.75">
      <c r="A25" s="177" t="s">
        <v>74</v>
      </c>
      <c r="B25" s="187"/>
      <c r="C25" s="187"/>
      <c r="D25" s="187"/>
      <c r="E25" s="187"/>
      <c r="F25" s="187"/>
      <c r="G25" s="188"/>
      <c r="H25" s="189"/>
      <c r="I25" s="189"/>
    </row>
    <row r="26" spans="1:15" ht="12.75">
      <c r="A26" s="182"/>
      <c r="B26" s="179" t="s">
        <v>116</v>
      </c>
      <c r="C26" s="179"/>
      <c r="D26" s="179"/>
      <c r="E26" s="179"/>
      <c r="F26" s="179" t="s">
        <v>72</v>
      </c>
      <c r="G26" s="180">
        <v>1</v>
      </c>
      <c r="H26" s="75">
        <v>0</v>
      </c>
      <c r="I26" s="181">
        <f>G26*H26</f>
        <v>0</v>
      </c>
      <c r="M26" s="192"/>
      <c r="N26" s="192"/>
      <c r="O26" s="193"/>
    </row>
    <row r="27" spans="1:15" ht="12.75">
      <c r="A27" s="182"/>
      <c r="B27" s="179" t="s">
        <v>101</v>
      </c>
      <c r="C27" s="179"/>
      <c r="D27" s="179"/>
      <c r="E27" s="179"/>
      <c r="F27" s="179"/>
      <c r="G27" s="180"/>
      <c r="H27" s="181"/>
      <c r="I27" s="181"/>
      <c r="M27" s="192"/>
      <c r="N27" s="192"/>
      <c r="O27" s="193"/>
    </row>
    <row r="28" spans="1:15" ht="12.75">
      <c r="A28" s="182"/>
      <c r="B28" s="179" t="s">
        <v>85</v>
      </c>
      <c r="C28" s="179"/>
      <c r="D28" s="179"/>
      <c r="E28" s="179"/>
      <c r="F28" s="179" t="s">
        <v>72</v>
      </c>
      <c r="G28" s="180">
        <v>1</v>
      </c>
      <c r="H28" s="75">
        <v>0</v>
      </c>
      <c r="I28" s="181">
        <f>G28*H28</f>
        <v>0</v>
      </c>
      <c r="M28" s="192"/>
      <c r="N28" s="192"/>
      <c r="O28" s="193"/>
    </row>
    <row r="29" spans="1:9" ht="12.75">
      <c r="A29" s="182"/>
      <c r="B29" s="179" t="s">
        <v>104</v>
      </c>
      <c r="C29" s="179"/>
      <c r="D29" s="179"/>
      <c r="E29" s="179"/>
      <c r="F29" s="179" t="s">
        <v>2</v>
      </c>
      <c r="G29" s="180">
        <v>1</v>
      </c>
      <c r="H29" s="75">
        <v>0</v>
      </c>
      <c r="I29" s="181">
        <f>G29*H29</f>
        <v>0</v>
      </c>
    </row>
    <row r="30" spans="1:9" ht="12.75">
      <c r="A30" s="182"/>
      <c r="B30" s="179" t="s">
        <v>105</v>
      </c>
      <c r="C30" s="179"/>
      <c r="D30" s="179"/>
      <c r="E30" s="179"/>
      <c r="F30" s="179" t="s">
        <v>2</v>
      </c>
      <c r="G30" s="180">
        <v>1</v>
      </c>
      <c r="H30" s="75">
        <v>0</v>
      </c>
      <c r="I30" s="181">
        <f>G30*H30</f>
        <v>0</v>
      </c>
    </row>
    <row r="31" spans="1:15" ht="12.75">
      <c r="A31" s="182"/>
      <c r="B31" s="179" t="s">
        <v>106</v>
      </c>
      <c r="C31" s="179"/>
      <c r="D31" s="179"/>
      <c r="E31" s="179"/>
      <c r="F31" s="179" t="s">
        <v>72</v>
      </c>
      <c r="G31" s="180">
        <v>1</v>
      </c>
      <c r="H31" s="75">
        <v>0</v>
      </c>
      <c r="I31" s="181">
        <f>G31*H31</f>
        <v>0</v>
      </c>
      <c r="M31" s="192"/>
      <c r="N31" s="192"/>
      <c r="O31" s="193"/>
    </row>
    <row r="32" spans="1:15" ht="12.75">
      <c r="A32" s="182"/>
      <c r="B32" s="179" t="s">
        <v>75</v>
      </c>
      <c r="C32" s="179"/>
      <c r="D32" s="179"/>
      <c r="E32" s="179" t="s">
        <v>76</v>
      </c>
      <c r="F32" s="179" t="s">
        <v>77</v>
      </c>
      <c r="G32" s="180">
        <f>11*80</f>
        <v>880</v>
      </c>
      <c r="H32" s="75">
        <v>0</v>
      </c>
      <c r="I32" s="181">
        <f>G32*H32</f>
        <v>0</v>
      </c>
      <c r="M32" s="192"/>
      <c r="N32" s="192"/>
      <c r="O32" s="193"/>
    </row>
    <row r="33" spans="1:15" ht="12.75">
      <c r="A33" s="182"/>
      <c r="B33" s="179" t="s">
        <v>86</v>
      </c>
      <c r="C33" s="179"/>
      <c r="D33" s="179"/>
      <c r="E33" s="179"/>
      <c r="F33" s="179"/>
      <c r="G33" s="180"/>
      <c r="H33" s="181"/>
      <c r="I33" s="181"/>
      <c r="M33" s="192"/>
      <c r="N33" s="192"/>
      <c r="O33" s="193"/>
    </row>
    <row r="34" spans="1:15" ht="12.75">
      <c r="A34" s="182"/>
      <c r="B34" s="179" t="s">
        <v>87</v>
      </c>
      <c r="C34" s="179"/>
      <c r="D34" s="179"/>
      <c r="E34" s="179"/>
      <c r="F34" s="179" t="s">
        <v>77</v>
      </c>
      <c r="G34" s="180">
        <v>405</v>
      </c>
      <c r="H34" s="75">
        <v>0</v>
      </c>
      <c r="I34" s="181">
        <f aca="true" t="shared" si="1" ref="I34:I42">G34*H34</f>
        <v>0</v>
      </c>
      <c r="M34" s="192"/>
      <c r="N34" s="192"/>
      <c r="O34" s="193"/>
    </row>
    <row r="35" spans="1:15" ht="12.75">
      <c r="A35" s="182"/>
      <c r="B35" s="179" t="s">
        <v>88</v>
      </c>
      <c r="C35" s="179"/>
      <c r="D35" s="179"/>
      <c r="E35" s="179"/>
      <c r="F35" s="179" t="s">
        <v>77</v>
      </c>
      <c r="G35" s="180">
        <v>1</v>
      </c>
      <c r="H35" s="75">
        <v>0</v>
      </c>
      <c r="I35" s="181">
        <f t="shared" si="1"/>
        <v>0</v>
      </c>
      <c r="M35" s="192"/>
      <c r="N35" s="192"/>
      <c r="O35" s="193"/>
    </row>
    <row r="36" spans="1:15" ht="12.75">
      <c r="A36" s="182"/>
      <c r="B36" s="179" t="s">
        <v>83</v>
      </c>
      <c r="C36" s="179"/>
      <c r="D36" s="179"/>
      <c r="E36" s="179"/>
      <c r="F36" s="179" t="s">
        <v>72</v>
      </c>
      <c r="G36" s="180">
        <v>1</v>
      </c>
      <c r="H36" s="75">
        <v>0</v>
      </c>
      <c r="I36" s="181">
        <f t="shared" si="1"/>
        <v>0</v>
      </c>
      <c r="M36" s="192"/>
      <c r="N36" s="192"/>
      <c r="O36" s="193"/>
    </row>
    <row r="37" spans="1:15" ht="12.75">
      <c r="A37" s="182"/>
      <c r="B37" s="179" t="s">
        <v>78</v>
      </c>
      <c r="C37" s="179"/>
      <c r="D37" s="179"/>
      <c r="E37" s="179"/>
      <c r="F37" s="179" t="s">
        <v>72</v>
      </c>
      <c r="G37" s="180">
        <v>1</v>
      </c>
      <c r="H37" s="75">
        <v>0</v>
      </c>
      <c r="I37" s="181">
        <f t="shared" si="1"/>
        <v>0</v>
      </c>
      <c r="M37" s="192"/>
      <c r="N37" s="192"/>
      <c r="O37" s="193"/>
    </row>
    <row r="38" spans="1:15" ht="12.75">
      <c r="A38" s="182"/>
      <c r="B38" s="179" t="s">
        <v>79</v>
      </c>
      <c r="C38" s="179"/>
      <c r="D38" s="179"/>
      <c r="E38" s="179"/>
      <c r="F38" s="179" t="s">
        <v>72</v>
      </c>
      <c r="G38" s="180">
        <v>1</v>
      </c>
      <c r="H38" s="75">
        <v>0</v>
      </c>
      <c r="I38" s="181">
        <f t="shared" si="1"/>
        <v>0</v>
      </c>
      <c r="M38" s="192"/>
      <c r="N38" s="192"/>
      <c r="O38" s="193"/>
    </row>
    <row r="39" spans="1:15" ht="12.75">
      <c r="A39" s="182"/>
      <c r="B39" s="179" t="s">
        <v>80</v>
      </c>
      <c r="C39" s="179"/>
      <c r="D39" s="179"/>
      <c r="E39" s="179"/>
      <c r="F39" s="179" t="s">
        <v>72</v>
      </c>
      <c r="G39" s="180">
        <v>1</v>
      </c>
      <c r="H39" s="75">
        <v>0</v>
      </c>
      <c r="I39" s="181">
        <f t="shared" si="1"/>
        <v>0</v>
      </c>
      <c r="M39" s="192"/>
      <c r="N39" s="192"/>
      <c r="O39" s="193"/>
    </row>
    <row r="40" spans="1:15" ht="12.75">
      <c r="A40" s="182"/>
      <c r="B40" s="179" t="s">
        <v>81</v>
      </c>
      <c r="C40" s="179"/>
      <c r="D40" s="179"/>
      <c r="E40" s="179"/>
      <c r="F40" s="179" t="s">
        <v>72</v>
      </c>
      <c r="G40" s="180">
        <v>1</v>
      </c>
      <c r="H40" s="75">
        <v>0</v>
      </c>
      <c r="I40" s="181">
        <f t="shared" si="1"/>
        <v>0</v>
      </c>
      <c r="M40" s="192"/>
      <c r="N40" s="192"/>
      <c r="O40" s="193"/>
    </row>
    <row r="41" spans="1:15" ht="12.75">
      <c r="A41" s="182"/>
      <c r="B41" s="179" t="s">
        <v>108</v>
      </c>
      <c r="C41" s="179"/>
      <c r="D41" s="179"/>
      <c r="E41" s="179"/>
      <c r="F41" s="179" t="s">
        <v>72</v>
      </c>
      <c r="G41" s="180">
        <v>1</v>
      </c>
      <c r="H41" s="75">
        <v>0</v>
      </c>
      <c r="I41" s="181">
        <f t="shared" si="1"/>
        <v>0</v>
      </c>
      <c r="M41" s="192"/>
      <c r="N41" s="192"/>
      <c r="O41" s="193"/>
    </row>
    <row r="42" spans="1:15" ht="12.75">
      <c r="A42" s="182"/>
      <c r="B42" s="179" t="s">
        <v>82</v>
      </c>
      <c r="C42" s="179"/>
      <c r="D42" s="179"/>
      <c r="E42" s="179"/>
      <c r="F42" s="190" t="s">
        <v>72</v>
      </c>
      <c r="G42" s="180">
        <v>1</v>
      </c>
      <c r="H42" s="75">
        <v>0</v>
      </c>
      <c r="I42" s="181">
        <f t="shared" si="1"/>
        <v>0</v>
      </c>
      <c r="M42" s="192"/>
      <c r="N42" s="192"/>
      <c r="O42" s="193"/>
    </row>
    <row r="43" spans="1:9" ht="12.75">
      <c r="A43" s="183" t="s">
        <v>70</v>
      </c>
      <c r="B43" s="184"/>
      <c r="C43" s="184"/>
      <c r="D43" s="184"/>
      <c r="E43" s="184"/>
      <c r="F43" s="184"/>
      <c r="G43" s="185"/>
      <c r="H43" s="221">
        <f>SUM(I26:I42)</f>
        <v>0</v>
      </c>
      <c r="I43" s="221"/>
    </row>
    <row r="44" spans="1:9" ht="12.75">
      <c r="A44" s="194" t="s">
        <v>145</v>
      </c>
      <c r="B44" s="195"/>
      <c r="C44" s="195"/>
      <c r="D44" s="195"/>
      <c r="E44" s="195"/>
      <c r="F44" s="195"/>
      <c r="G44" s="196"/>
      <c r="H44" s="197"/>
      <c r="I44" s="197">
        <f>SUM(H43,H23,H13)</f>
        <v>0</v>
      </c>
    </row>
    <row r="46" ht="12.75">
      <c r="A46" s="202" t="s">
        <v>124</v>
      </c>
    </row>
    <row r="47" ht="12.75">
      <c r="A47" s="176" t="s">
        <v>125</v>
      </c>
    </row>
    <row r="48" ht="12.75">
      <c r="B48" s="175" t="s">
        <v>126</v>
      </c>
    </row>
    <row r="49" ht="12.75">
      <c r="B49" s="175" t="s">
        <v>127</v>
      </c>
    </row>
    <row r="50" ht="12.75">
      <c r="B50" s="175" t="s">
        <v>128</v>
      </c>
    </row>
    <row r="51" ht="12.75">
      <c r="B51" s="175" t="s">
        <v>129</v>
      </c>
    </row>
    <row r="52" ht="12.75">
      <c r="B52" s="175" t="s">
        <v>130</v>
      </c>
    </row>
    <row r="53" ht="12.75">
      <c r="B53" s="175" t="s">
        <v>131</v>
      </c>
    </row>
    <row r="54" ht="12.75">
      <c r="B54" s="175" t="s">
        <v>132</v>
      </c>
    </row>
    <row r="55" ht="12.75">
      <c r="B55" s="175" t="s">
        <v>133</v>
      </c>
    </row>
    <row r="57" ht="12.75">
      <c r="A57" s="202" t="s">
        <v>134</v>
      </c>
    </row>
    <row r="58" spans="2:3" ht="12.75">
      <c r="B58" s="175" t="s">
        <v>67</v>
      </c>
      <c r="C58" s="175" t="s">
        <v>135</v>
      </c>
    </row>
    <row r="59" spans="2:3" ht="12.75">
      <c r="B59" s="175" t="s">
        <v>71</v>
      </c>
      <c r="C59" s="175" t="s">
        <v>136</v>
      </c>
    </row>
    <row r="60" spans="2:3" ht="12.75">
      <c r="B60" s="175" t="s">
        <v>137</v>
      </c>
      <c r="C60" s="175" t="s">
        <v>138</v>
      </c>
    </row>
    <row r="61" spans="2:3" ht="12.75">
      <c r="B61" s="175" t="s">
        <v>68</v>
      </c>
      <c r="C61" s="175" t="s">
        <v>139</v>
      </c>
    </row>
    <row r="62" spans="2:3" ht="12.75">
      <c r="B62" s="175" t="s">
        <v>69</v>
      </c>
      <c r="C62" s="175" t="s">
        <v>140</v>
      </c>
    </row>
  </sheetData>
  <sheetProtection password="C512" sheet="1" objects="1" scenarios="1" selectLockedCells="1"/>
  <mergeCells count="6">
    <mergeCell ref="A1:I1"/>
    <mergeCell ref="A2:I2"/>
    <mergeCell ref="A3:I3"/>
    <mergeCell ref="H23:I23"/>
    <mergeCell ref="H43:I43"/>
    <mergeCell ref="H13:I13"/>
  </mergeCells>
  <printOptions horizontalCentered="1"/>
  <pageMargins left="0.5905511811023623" right="0.5905511811023623" top="0.5905511811023623" bottom="0.5905511811023623" header="0.5118110236220472" footer="0.5118110236220472"/>
  <pageSetup fitToHeight="1" fitToWidth="1" horizontalDpi="300" verticalDpi="300" orientation="portrait" paperSize="9" scale="70"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O63"/>
  <sheetViews>
    <sheetView view="pageBreakPreview" zoomScale="90" zoomScaleNormal="90" zoomScaleSheetLayoutView="90" zoomScalePageLayoutView="0" workbookViewId="0" topLeftCell="A1">
      <selection activeCell="H19" sqref="H19"/>
    </sheetView>
  </sheetViews>
  <sheetFormatPr defaultColWidth="8.796875" defaultRowHeight="15"/>
  <cols>
    <col min="1" max="1" width="6.8984375" style="39" customWidth="1"/>
    <col min="2" max="3" width="9" style="38" customWidth="1"/>
    <col min="4" max="4" width="20.8984375" style="38" customWidth="1"/>
    <col min="5" max="5" width="20.3984375" style="38" customWidth="1"/>
    <col min="6" max="6" width="4.3984375" style="38" customWidth="1"/>
    <col min="7" max="7" width="8.19921875" style="38" customWidth="1"/>
    <col min="8" max="9" width="12.8984375" style="38" customWidth="1"/>
    <col min="10" max="10" width="12.09765625" style="38" customWidth="1"/>
    <col min="11" max="14" width="9" style="38" customWidth="1"/>
    <col min="15" max="15" width="12.09765625" style="38" customWidth="1"/>
    <col min="16" max="16384" width="9" style="38" customWidth="1"/>
  </cols>
  <sheetData>
    <row r="1" spans="1:9" ht="81.75" customHeight="1">
      <c r="A1" s="203" t="s">
        <v>153</v>
      </c>
      <c r="B1" s="203"/>
      <c r="C1" s="203"/>
      <c r="D1" s="203"/>
      <c r="E1" s="223"/>
      <c r="F1" s="223"/>
      <c r="G1" s="224"/>
      <c r="H1" s="224"/>
      <c r="I1" s="224"/>
    </row>
    <row r="2" spans="1:9" ht="19.5" customHeight="1">
      <c r="A2" s="225" t="s">
        <v>146</v>
      </c>
      <c r="B2" s="206"/>
      <c r="C2" s="206"/>
      <c r="D2" s="206"/>
      <c r="E2" s="206"/>
      <c r="F2" s="206"/>
      <c r="G2" s="224"/>
      <c r="H2" s="224"/>
      <c r="I2" s="224"/>
    </row>
    <row r="3" spans="1:9" ht="19.5" customHeight="1">
      <c r="A3" s="225" t="s">
        <v>141</v>
      </c>
      <c r="B3" s="206"/>
      <c r="C3" s="206"/>
      <c r="D3" s="206"/>
      <c r="E3" s="206"/>
      <c r="F3" s="206"/>
      <c r="G3" s="224"/>
      <c r="H3" s="224"/>
      <c r="I3" s="224"/>
    </row>
    <row r="5" spans="1:9" ht="20.25" customHeight="1">
      <c r="A5" s="40" t="s">
        <v>62</v>
      </c>
      <c r="B5" s="41" t="s">
        <v>63</v>
      </c>
      <c r="C5" s="42"/>
      <c r="D5" s="42"/>
      <c r="E5" s="42"/>
      <c r="F5" s="43"/>
      <c r="G5" s="44" t="s">
        <v>64</v>
      </c>
      <c r="H5" s="45" t="s">
        <v>65</v>
      </c>
      <c r="I5" s="46" t="s">
        <v>66</v>
      </c>
    </row>
    <row r="6" ht="4.5" customHeight="1"/>
    <row r="7" spans="1:9" ht="16.5" customHeight="1">
      <c r="A7" s="54" t="s">
        <v>117</v>
      </c>
      <c r="B7" s="55"/>
      <c r="C7" s="55"/>
      <c r="D7" s="55"/>
      <c r="E7" s="55"/>
      <c r="F7" s="55"/>
      <c r="G7" s="55"/>
      <c r="H7" s="55"/>
      <c r="I7" s="55"/>
    </row>
    <row r="8" spans="1:9" ht="12.75">
      <c r="A8" s="54" t="s">
        <v>84</v>
      </c>
      <c r="B8" s="55"/>
      <c r="C8" s="55"/>
      <c r="D8" s="56"/>
      <c r="E8" s="56"/>
      <c r="F8" s="56"/>
      <c r="G8" s="57"/>
      <c r="H8" s="58"/>
      <c r="I8" s="58"/>
    </row>
    <row r="9" spans="1:9" ht="12.75">
      <c r="A9" s="59" t="s">
        <v>71</v>
      </c>
      <c r="B9" s="56" t="s">
        <v>90</v>
      </c>
      <c r="C9" s="56"/>
      <c r="D9" s="56"/>
      <c r="E9" s="56"/>
      <c r="F9" s="56" t="s">
        <v>2</v>
      </c>
      <c r="G9" s="57">
        <v>0</v>
      </c>
      <c r="H9" s="75">
        <v>0</v>
      </c>
      <c r="I9" s="58">
        <f>G9*H9</f>
        <v>0</v>
      </c>
    </row>
    <row r="10" spans="1:9" ht="12.75">
      <c r="A10" s="59" t="s">
        <v>71</v>
      </c>
      <c r="B10" s="56" t="s">
        <v>91</v>
      </c>
      <c r="C10" s="56"/>
      <c r="D10" s="56"/>
      <c r="E10" s="56"/>
      <c r="F10" s="56" t="s">
        <v>2</v>
      </c>
      <c r="G10" s="57">
        <v>1</v>
      </c>
      <c r="H10" s="75">
        <v>0</v>
      </c>
      <c r="I10" s="58">
        <f>G10*H10</f>
        <v>0</v>
      </c>
    </row>
    <row r="11" spans="1:9" ht="12.75">
      <c r="A11" s="59" t="s">
        <v>68</v>
      </c>
      <c r="B11" s="56" t="s">
        <v>92</v>
      </c>
      <c r="C11" s="56"/>
      <c r="D11" s="56"/>
      <c r="E11" s="56"/>
      <c r="F11" s="56" t="s">
        <v>2</v>
      </c>
      <c r="G11" s="57">
        <v>2</v>
      </c>
      <c r="H11" s="75">
        <v>0</v>
      </c>
      <c r="I11" s="58">
        <f>G11*H11</f>
        <v>0</v>
      </c>
    </row>
    <row r="12" spans="1:9" ht="12.75">
      <c r="A12" s="60" t="s">
        <v>70</v>
      </c>
      <c r="B12" s="61"/>
      <c r="C12" s="61"/>
      <c r="D12" s="61"/>
      <c r="E12" s="61"/>
      <c r="F12" s="61"/>
      <c r="G12" s="62"/>
      <c r="H12" s="226">
        <f>SUM(I9:I11)</f>
        <v>0</v>
      </c>
      <c r="I12" s="226"/>
    </row>
    <row r="13" spans="1:9" ht="12.75">
      <c r="A13" s="63"/>
      <c r="B13" s="64"/>
      <c r="C13" s="64"/>
      <c r="D13" s="64"/>
      <c r="E13" s="64"/>
      <c r="F13" s="64"/>
      <c r="G13" s="65"/>
      <c r="H13" s="66"/>
      <c r="I13" s="66"/>
    </row>
    <row r="14" spans="1:9" ht="12.75">
      <c r="A14" s="54" t="s">
        <v>118</v>
      </c>
      <c r="B14" s="64"/>
      <c r="C14" s="67"/>
      <c r="D14" s="64"/>
      <c r="E14" s="64"/>
      <c r="F14" s="64"/>
      <c r="G14" s="65"/>
      <c r="H14" s="66"/>
      <c r="I14" s="66"/>
    </row>
    <row r="15" spans="1:15" ht="12.75">
      <c r="A15" s="59" t="s">
        <v>71</v>
      </c>
      <c r="B15" s="68" t="s">
        <v>119</v>
      </c>
      <c r="C15" s="56"/>
      <c r="D15" s="56"/>
      <c r="E15" s="56"/>
      <c r="F15" s="56" t="s">
        <v>72</v>
      </c>
      <c r="G15" s="55">
        <v>1</v>
      </c>
      <c r="H15" s="75">
        <v>0</v>
      </c>
      <c r="I15" s="58">
        <f aca="true" t="shared" si="0" ref="I15:I21">G15*H15</f>
        <v>0</v>
      </c>
      <c r="M15" s="47"/>
      <c r="N15" s="47"/>
      <c r="O15" s="48"/>
    </row>
    <row r="16" spans="1:15" ht="12.75">
      <c r="A16" s="59" t="s">
        <v>71</v>
      </c>
      <c r="B16" s="68" t="s">
        <v>95</v>
      </c>
      <c r="C16" s="56"/>
      <c r="D16" s="56"/>
      <c r="E16" s="56"/>
      <c r="F16" s="56" t="s">
        <v>72</v>
      </c>
      <c r="G16" s="55">
        <v>1</v>
      </c>
      <c r="H16" s="75">
        <v>0</v>
      </c>
      <c r="I16" s="58">
        <f t="shared" si="0"/>
        <v>0</v>
      </c>
      <c r="M16" s="47"/>
      <c r="N16" s="47"/>
      <c r="O16" s="48"/>
    </row>
    <row r="17" spans="1:15" ht="12.75">
      <c r="A17" s="59" t="s">
        <v>71</v>
      </c>
      <c r="B17" s="68" t="s">
        <v>120</v>
      </c>
      <c r="C17" s="56"/>
      <c r="D17" s="56"/>
      <c r="E17" s="56"/>
      <c r="F17" s="56" t="s">
        <v>72</v>
      </c>
      <c r="G17" s="55">
        <v>1</v>
      </c>
      <c r="H17" s="75">
        <v>0</v>
      </c>
      <c r="I17" s="58">
        <f t="shared" si="0"/>
        <v>0</v>
      </c>
      <c r="M17" s="47"/>
      <c r="N17" s="47"/>
      <c r="O17" s="48"/>
    </row>
    <row r="18" spans="1:15" ht="12.75">
      <c r="A18" s="59" t="s">
        <v>71</v>
      </c>
      <c r="B18" s="56" t="s">
        <v>73</v>
      </c>
      <c r="C18" s="56"/>
      <c r="D18" s="56"/>
      <c r="E18" s="56"/>
      <c r="F18" s="56" t="s">
        <v>72</v>
      </c>
      <c r="G18" s="55">
        <v>1</v>
      </c>
      <c r="H18" s="75">
        <v>0</v>
      </c>
      <c r="I18" s="58">
        <f t="shared" si="0"/>
        <v>0</v>
      </c>
      <c r="M18" s="47"/>
      <c r="N18" s="47"/>
      <c r="O18" s="48"/>
    </row>
    <row r="19" spans="1:15" ht="12.75">
      <c r="A19" s="59" t="s">
        <v>71</v>
      </c>
      <c r="B19" s="56" t="s">
        <v>97</v>
      </c>
      <c r="C19" s="56"/>
      <c r="D19" s="56"/>
      <c r="E19" s="56"/>
      <c r="F19" s="56" t="s">
        <v>72</v>
      </c>
      <c r="G19" s="57">
        <v>1</v>
      </c>
      <c r="H19" s="75">
        <v>0</v>
      </c>
      <c r="I19" s="58">
        <f t="shared" si="0"/>
        <v>0</v>
      </c>
      <c r="M19" s="47"/>
      <c r="N19" s="47"/>
      <c r="O19" s="48"/>
    </row>
    <row r="20" spans="1:15" ht="12.75">
      <c r="A20" s="59" t="s">
        <v>71</v>
      </c>
      <c r="B20" s="56" t="s">
        <v>98</v>
      </c>
      <c r="C20" s="56"/>
      <c r="D20" s="56"/>
      <c r="E20" s="56"/>
      <c r="F20" s="56" t="s">
        <v>72</v>
      </c>
      <c r="G20" s="57">
        <v>1</v>
      </c>
      <c r="H20" s="75">
        <v>0</v>
      </c>
      <c r="I20" s="58">
        <f t="shared" si="0"/>
        <v>0</v>
      </c>
      <c r="M20" s="47"/>
      <c r="N20" s="47"/>
      <c r="O20" s="48"/>
    </row>
    <row r="21" spans="1:15" ht="12.75">
      <c r="A21" s="59" t="s">
        <v>71</v>
      </c>
      <c r="B21" s="56" t="s">
        <v>99</v>
      </c>
      <c r="C21" s="56"/>
      <c r="D21" s="56"/>
      <c r="E21" s="56"/>
      <c r="F21" s="56" t="s">
        <v>72</v>
      </c>
      <c r="G21" s="57">
        <v>1</v>
      </c>
      <c r="H21" s="75">
        <v>0</v>
      </c>
      <c r="I21" s="58">
        <f t="shared" si="0"/>
        <v>0</v>
      </c>
      <c r="M21" s="47"/>
      <c r="N21" s="47"/>
      <c r="O21" s="48"/>
    </row>
    <row r="22" spans="1:9" ht="12.75">
      <c r="A22" s="60" t="s">
        <v>70</v>
      </c>
      <c r="B22" s="61"/>
      <c r="C22" s="61"/>
      <c r="D22" s="61"/>
      <c r="E22" s="61"/>
      <c r="F22" s="61"/>
      <c r="G22" s="62"/>
      <c r="H22" s="226">
        <f>SUM(I15:I21)</f>
        <v>0</v>
      </c>
      <c r="I22" s="226"/>
    </row>
    <row r="23" spans="1:9" ht="12.75">
      <c r="A23" s="63"/>
      <c r="B23" s="64"/>
      <c r="C23" s="64"/>
      <c r="D23" s="64"/>
      <c r="E23" s="64"/>
      <c r="F23" s="64"/>
      <c r="G23" s="65"/>
      <c r="H23" s="66"/>
      <c r="I23" s="66"/>
    </row>
    <row r="24" spans="1:9" ht="12.75">
      <c r="A24" s="54" t="s">
        <v>74</v>
      </c>
      <c r="B24" s="64"/>
      <c r="C24" s="64"/>
      <c r="D24" s="64"/>
      <c r="E24" s="64"/>
      <c r="F24" s="64"/>
      <c r="G24" s="65"/>
      <c r="H24" s="66"/>
      <c r="I24" s="66"/>
    </row>
    <row r="25" spans="1:15" ht="12.75">
      <c r="A25" s="59"/>
      <c r="B25" s="56" t="s">
        <v>121</v>
      </c>
      <c r="C25" s="56"/>
      <c r="D25" s="56"/>
      <c r="E25" s="56"/>
      <c r="F25" s="56" t="s">
        <v>72</v>
      </c>
      <c r="G25" s="57">
        <v>1</v>
      </c>
      <c r="H25" s="75">
        <v>0</v>
      </c>
      <c r="I25" s="58">
        <f>G25*H25</f>
        <v>0</v>
      </c>
      <c r="M25" s="47"/>
      <c r="N25" s="47"/>
      <c r="O25" s="48"/>
    </row>
    <row r="26" spans="1:15" ht="12.75">
      <c r="A26" s="59"/>
      <c r="B26" s="56" t="s">
        <v>101</v>
      </c>
      <c r="C26" s="56"/>
      <c r="D26" s="56"/>
      <c r="E26" s="56"/>
      <c r="F26" s="56"/>
      <c r="G26" s="57"/>
      <c r="H26" s="58"/>
      <c r="I26" s="58"/>
      <c r="M26" s="47"/>
      <c r="N26" s="47"/>
      <c r="O26" s="48"/>
    </row>
    <row r="27" spans="1:15" ht="12.75">
      <c r="A27" s="59"/>
      <c r="B27" s="56" t="s">
        <v>85</v>
      </c>
      <c r="C27" s="56"/>
      <c r="D27" s="56"/>
      <c r="E27" s="56"/>
      <c r="F27" s="56" t="s">
        <v>72</v>
      </c>
      <c r="G27" s="57">
        <v>1</v>
      </c>
      <c r="H27" s="75">
        <v>0</v>
      </c>
      <c r="I27" s="58">
        <f aca="true" t="shared" si="1" ref="I27:I33">G27*H27</f>
        <v>0</v>
      </c>
      <c r="M27" s="47"/>
      <c r="N27" s="47"/>
      <c r="O27" s="48"/>
    </row>
    <row r="28" spans="1:9" ht="12.75">
      <c r="A28" s="59"/>
      <c r="B28" s="56" t="s">
        <v>122</v>
      </c>
      <c r="C28" s="56"/>
      <c r="D28" s="56"/>
      <c r="E28" s="56"/>
      <c r="F28" s="56" t="s">
        <v>2</v>
      </c>
      <c r="G28" s="57">
        <v>1</v>
      </c>
      <c r="H28" s="75">
        <v>0</v>
      </c>
      <c r="I28" s="58">
        <f t="shared" si="1"/>
        <v>0</v>
      </c>
    </row>
    <row r="29" spans="1:9" ht="12.75">
      <c r="A29" s="59"/>
      <c r="B29" s="56" t="s">
        <v>123</v>
      </c>
      <c r="C29" s="56"/>
      <c r="D29" s="56"/>
      <c r="E29" s="56"/>
      <c r="F29" s="56" t="s">
        <v>2</v>
      </c>
      <c r="G29" s="57">
        <v>1</v>
      </c>
      <c r="H29" s="75">
        <v>0</v>
      </c>
      <c r="I29" s="58">
        <f t="shared" si="1"/>
        <v>0</v>
      </c>
    </row>
    <row r="30" spans="1:9" ht="12.75">
      <c r="A30" s="59"/>
      <c r="B30" s="56" t="s">
        <v>104</v>
      </c>
      <c r="C30" s="56"/>
      <c r="D30" s="56"/>
      <c r="E30" s="56"/>
      <c r="F30" s="56" t="s">
        <v>2</v>
      </c>
      <c r="G30" s="57">
        <v>1</v>
      </c>
      <c r="H30" s="75">
        <v>0</v>
      </c>
      <c r="I30" s="58">
        <f t="shared" si="1"/>
        <v>0</v>
      </c>
    </row>
    <row r="31" spans="1:9" ht="12.75">
      <c r="A31" s="59"/>
      <c r="B31" s="56" t="s">
        <v>105</v>
      </c>
      <c r="C31" s="56"/>
      <c r="D31" s="56"/>
      <c r="E31" s="56"/>
      <c r="F31" s="56" t="s">
        <v>72</v>
      </c>
      <c r="G31" s="57">
        <v>1</v>
      </c>
      <c r="H31" s="75">
        <v>0</v>
      </c>
      <c r="I31" s="58">
        <f t="shared" si="1"/>
        <v>0</v>
      </c>
    </row>
    <row r="32" spans="1:15" ht="12.75">
      <c r="A32" s="59"/>
      <c r="B32" s="56" t="s">
        <v>106</v>
      </c>
      <c r="C32" s="56"/>
      <c r="D32" s="56"/>
      <c r="E32" s="56"/>
      <c r="F32" s="56" t="s">
        <v>72</v>
      </c>
      <c r="G32" s="57">
        <v>1</v>
      </c>
      <c r="H32" s="75">
        <v>0</v>
      </c>
      <c r="I32" s="58">
        <f t="shared" si="1"/>
        <v>0</v>
      </c>
      <c r="M32" s="47"/>
      <c r="N32" s="47"/>
      <c r="O32" s="48"/>
    </row>
    <row r="33" spans="1:15" ht="12.75">
      <c r="A33" s="59"/>
      <c r="B33" s="56" t="s">
        <v>75</v>
      </c>
      <c r="C33" s="56"/>
      <c r="D33" s="56"/>
      <c r="E33" s="56" t="s">
        <v>76</v>
      </c>
      <c r="F33" s="56" t="s">
        <v>77</v>
      </c>
      <c r="G33" s="57">
        <v>200</v>
      </c>
      <c r="H33" s="75">
        <v>0</v>
      </c>
      <c r="I33" s="58">
        <f t="shared" si="1"/>
        <v>0</v>
      </c>
      <c r="M33" s="47"/>
      <c r="N33" s="47"/>
      <c r="O33" s="48"/>
    </row>
    <row r="34" spans="1:15" ht="12.75">
      <c r="A34" s="59"/>
      <c r="B34" s="56" t="s">
        <v>86</v>
      </c>
      <c r="C34" s="56"/>
      <c r="D34" s="56"/>
      <c r="E34" s="56"/>
      <c r="F34" s="56"/>
      <c r="G34" s="57"/>
      <c r="H34" s="58"/>
      <c r="I34" s="58"/>
      <c r="M34" s="47"/>
      <c r="N34" s="47"/>
      <c r="O34" s="48"/>
    </row>
    <row r="35" spans="1:15" ht="12.75">
      <c r="A35" s="59"/>
      <c r="B35" s="56" t="s">
        <v>87</v>
      </c>
      <c r="C35" s="56"/>
      <c r="D35" s="56"/>
      <c r="E35" s="56"/>
      <c r="F35" s="56" t="s">
        <v>77</v>
      </c>
      <c r="G35" s="57">
        <v>100</v>
      </c>
      <c r="H35" s="75">
        <v>0</v>
      </c>
      <c r="I35" s="58">
        <f aca="true" t="shared" si="2" ref="I35:I43">G35*H35</f>
        <v>0</v>
      </c>
      <c r="M35" s="47"/>
      <c r="N35" s="47"/>
      <c r="O35" s="48"/>
    </row>
    <row r="36" spans="1:15" ht="12.75">
      <c r="A36" s="59"/>
      <c r="B36" s="56" t="s">
        <v>88</v>
      </c>
      <c r="C36" s="56"/>
      <c r="D36" s="56"/>
      <c r="E36" s="56"/>
      <c r="F36" s="56" t="s">
        <v>77</v>
      </c>
      <c r="G36" s="57">
        <v>1</v>
      </c>
      <c r="H36" s="75">
        <v>0</v>
      </c>
      <c r="I36" s="58">
        <f t="shared" si="2"/>
        <v>0</v>
      </c>
      <c r="M36" s="47"/>
      <c r="N36" s="47"/>
      <c r="O36" s="48"/>
    </row>
    <row r="37" spans="1:15" ht="12.75">
      <c r="A37" s="59"/>
      <c r="B37" s="56" t="s">
        <v>83</v>
      </c>
      <c r="C37" s="56"/>
      <c r="D37" s="56"/>
      <c r="E37" s="56"/>
      <c r="F37" s="56" t="s">
        <v>72</v>
      </c>
      <c r="G37" s="57">
        <v>1</v>
      </c>
      <c r="H37" s="75">
        <v>0</v>
      </c>
      <c r="I37" s="58">
        <f t="shared" si="2"/>
        <v>0</v>
      </c>
      <c r="M37" s="47"/>
      <c r="N37" s="47"/>
      <c r="O37" s="48"/>
    </row>
    <row r="38" spans="1:15" ht="12.75">
      <c r="A38" s="59"/>
      <c r="B38" s="56" t="s">
        <v>78</v>
      </c>
      <c r="C38" s="56"/>
      <c r="D38" s="56"/>
      <c r="E38" s="56"/>
      <c r="F38" s="56" t="s">
        <v>72</v>
      </c>
      <c r="G38" s="57">
        <v>1</v>
      </c>
      <c r="H38" s="75">
        <v>0</v>
      </c>
      <c r="I38" s="58">
        <f t="shared" si="2"/>
        <v>0</v>
      </c>
      <c r="M38" s="47"/>
      <c r="N38" s="47"/>
      <c r="O38" s="48"/>
    </row>
    <row r="39" spans="1:15" ht="12.75">
      <c r="A39" s="59"/>
      <c r="B39" s="56" t="s">
        <v>79</v>
      </c>
      <c r="C39" s="56"/>
      <c r="D39" s="56"/>
      <c r="E39" s="56"/>
      <c r="F39" s="56" t="s">
        <v>72</v>
      </c>
      <c r="G39" s="57">
        <v>1</v>
      </c>
      <c r="H39" s="75">
        <v>0</v>
      </c>
      <c r="I39" s="58">
        <f t="shared" si="2"/>
        <v>0</v>
      </c>
      <c r="M39" s="47"/>
      <c r="N39" s="47"/>
      <c r="O39" s="48"/>
    </row>
    <row r="40" spans="1:15" ht="12.75">
      <c r="A40" s="59"/>
      <c r="B40" s="56" t="s">
        <v>80</v>
      </c>
      <c r="C40" s="56"/>
      <c r="D40" s="56"/>
      <c r="E40" s="56"/>
      <c r="F40" s="56" t="s">
        <v>72</v>
      </c>
      <c r="G40" s="57">
        <v>1</v>
      </c>
      <c r="H40" s="75">
        <v>0</v>
      </c>
      <c r="I40" s="58">
        <f t="shared" si="2"/>
        <v>0</v>
      </c>
      <c r="M40" s="47"/>
      <c r="N40" s="47"/>
      <c r="O40" s="48"/>
    </row>
    <row r="41" spans="1:15" ht="12.75">
      <c r="A41" s="59"/>
      <c r="B41" s="56" t="s">
        <v>81</v>
      </c>
      <c r="C41" s="56"/>
      <c r="D41" s="56"/>
      <c r="E41" s="56"/>
      <c r="F41" s="56" t="s">
        <v>72</v>
      </c>
      <c r="G41" s="57">
        <v>1</v>
      </c>
      <c r="H41" s="75">
        <v>0</v>
      </c>
      <c r="I41" s="58">
        <f t="shared" si="2"/>
        <v>0</v>
      </c>
      <c r="M41" s="47"/>
      <c r="N41" s="47"/>
      <c r="O41" s="48"/>
    </row>
    <row r="42" spans="1:15" ht="12.75">
      <c r="A42" s="59"/>
      <c r="B42" s="56" t="s">
        <v>108</v>
      </c>
      <c r="C42" s="56"/>
      <c r="D42" s="56"/>
      <c r="E42" s="56"/>
      <c r="F42" s="56" t="s">
        <v>72</v>
      </c>
      <c r="G42" s="57">
        <v>1</v>
      </c>
      <c r="H42" s="75">
        <v>0</v>
      </c>
      <c r="I42" s="58">
        <f t="shared" si="2"/>
        <v>0</v>
      </c>
      <c r="M42" s="47"/>
      <c r="N42" s="47"/>
      <c r="O42" s="48"/>
    </row>
    <row r="43" spans="1:15" ht="12.75">
      <c r="A43" s="59"/>
      <c r="B43" s="56" t="s">
        <v>82</v>
      </c>
      <c r="C43" s="56"/>
      <c r="D43" s="56"/>
      <c r="E43" s="56"/>
      <c r="F43" s="67" t="s">
        <v>72</v>
      </c>
      <c r="G43" s="57">
        <v>1</v>
      </c>
      <c r="H43" s="75">
        <v>0</v>
      </c>
      <c r="I43" s="58">
        <f t="shared" si="2"/>
        <v>0</v>
      </c>
      <c r="M43" s="47"/>
      <c r="N43" s="47"/>
      <c r="O43" s="48"/>
    </row>
    <row r="44" spans="1:9" ht="12.75">
      <c r="A44" s="60" t="s">
        <v>70</v>
      </c>
      <c r="B44" s="61"/>
      <c r="C44" s="61"/>
      <c r="D44" s="61"/>
      <c r="E44" s="61"/>
      <c r="F44" s="61"/>
      <c r="G44" s="62"/>
      <c r="H44" s="226">
        <f>SUM(I25:I43)</f>
        <v>0</v>
      </c>
      <c r="I44" s="226"/>
    </row>
    <row r="45" spans="1:9" ht="12.75">
      <c r="A45" s="69" t="s">
        <v>147</v>
      </c>
      <c r="B45" s="70"/>
      <c r="C45" s="70"/>
      <c r="D45" s="70"/>
      <c r="E45" s="70"/>
      <c r="F45" s="70"/>
      <c r="G45" s="71"/>
      <c r="H45" s="72"/>
      <c r="I45" s="72">
        <f>SUM(H44,H22,H12)</f>
        <v>0</v>
      </c>
    </row>
    <row r="46" spans="1:9" ht="12.75">
      <c r="A46" s="49"/>
      <c r="B46" s="50"/>
      <c r="C46" s="50"/>
      <c r="D46" s="50"/>
      <c r="E46" s="50"/>
      <c r="F46" s="50"/>
      <c r="G46" s="51"/>
      <c r="H46" s="52"/>
      <c r="I46" s="52"/>
    </row>
    <row r="47" ht="12.75">
      <c r="A47" s="53" t="s">
        <v>124</v>
      </c>
    </row>
    <row r="48" ht="12.75">
      <c r="A48" s="39" t="s">
        <v>125</v>
      </c>
    </row>
    <row r="49" ht="12.75">
      <c r="B49" s="38" t="s">
        <v>126</v>
      </c>
    </row>
    <row r="50" ht="12.75">
      <c r="B50" s="38" t="s">
        <v>127</v>
      </c>
    </row>
    <row r="51" ht="12.75">
      <c r="B51" s="38" t="s">
        <v>128</v>
      </c>
    </row>
    <row r="52" ht="12.75">
      <c r="B52" s="38" t="s">
        <v>129</v>
      </c>
    </row>
    <row r="53" ht="12.75">
      <c r="B53" s="38" t="s">
        <v>130</v>
      </c>
    </row>
    <row r="54" ht="12.75">
      <c r="B54" s="38" t="s">
        <v>131</v>
      </c>
    </row>
    <row r="55" ht="12.75">
      <c r="B55" s="38" t="s">
        <v>132</v>
      </c>
    </row>
    <row r="56" ht="12.75">
      <c r="B56" s="38" t="s">
        <v>133</v>
      </c>
    </row>
    <row r="58" ht="12.75">
      <c r="A58" s="53" t="s">
        <v>134</v>
      </c>
    </row>
    <row r="59" spans="2:3" ht="12.75">
      <c r="B59" s="38" t="s">
        <v>67</v>
      </c>
      <c r="C59" s="38" t="s">
        <v>135</v>
      </c>
    </row>
    <row r="60" spans="2:3" ht="12.75">
      <c r="B60" s="38" t="s">
        <v>71</v>
      </c>
      <c r="C60" s="38" t="s">
        <v>136</v>
      </c>
    </row>
    <row r="61" spans="2:3" ht="12.75">
      <c r="B61" s="38" t="s">
        <v>137</v>
      </c>
      <c r="C61" s="38" t="s">
        <v>138</v>
      </c>
    </row>
    <row r="62" spans="2:3" ht="12.75">
      <c r="B62" s="38" t="s">
        <v>68</v>
      </c>
      <c r="C62" s="38" t="s">
        <v>139</v>
      </c>
    </row>
    <row r="63" spans="2:3" ht="12.75">
      <c r="B63" s="38" t="s">
        <v>69</v>
      </c>
      <c r="C63" s="38" t="s">
        <v>140</v>
      </c>
    </row>
  </sheetData>
  <sheetProtection password="C512" sheet="1" selectLockedCells="1"/>
  <mergeCells count="6">
    <mergeCell ref="A1:I1"/>
    <mergeCell ref="A2:I2"/>
    <mergeCell ref="A3:I3"/>
    <mergeCell ref="H12:I12"/>
    <mergeCell ref="H22:I22"/>
    <mergeCell ref="H44:I44"/>
  </mergeCells>
  <printOptions horizontalCentered="1"/>
  <pageMargins left="0.5905511811023623" right="0.5905511811023623" top="0.5905511811023623" bottom="0.5905511811023623" header="0.5118110236220472" footer="0.5118110236220472"/>
  <pageSetup fitToHeight="1" fitToWidth="1" horizontalDpi="300" verticalDpi="3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airtechnic</dc:creator>
  <cp:keywords/>
  <dc:description/>
  <cp:lastModifiedBy>Kadlec Pavel</cp:lastModifiedBy>
  <cp:lastPrinted>2023-07-28T11:37:32Z</cp:lastPrinted>
  <dcterms:created xsi:type="dcterms:W3CDTF">1999-02-15T14:49:31Z</dcterms:created>
  <dcterms:modified xsi:type="dcterms:W3CDTF">2023-10-27T08:49:31Z</dcterms:modified>
  <cp:category/>
  <cp:version/>
  <cp:contentType/>
  <cp:contentStatus/>
</cp:coreProperties>
</file>