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FU Agenda veřejných zakázek\2 - VZMR\1 - Rozpracované\106. 2023_015516_ÚSV_Malý personalizační stroj (AJ)\02. Výzva k podání nabídek\"/>
    </mc:Choice>
  </mc:AlternateContent>
  <xr:revisionPtr revIDLastSave="0" documentId="13_ncr:1_{90898BFB-2B48-4E58-BC8E-E18E857F5A90}" xr6:coauthVersionLast="47" xr6:coauthVersionMax="47" xr10:uidLastSave="{00000000-0000-0000-0000-000000000000}"/>
  <bookViews>
    <workbookView xWindow="-110" yWindow="-110" windowWidth="19420" windowHeight="10420" activeTab="1" xr2:uid="{84A26975-E67A-464E-B2CC-1EAF685BC6B1}"/>
  </bookViews>
  <sheets>
    <sheet name="0. INSTRUCTIONS TO FILL IN" sheetId="12" r:id="rId1"/>
    <sheet name="1. Evaluation Model Complete" sheetId="1" r:id="rId2"/>
    <sheet name="2. Annex 7 Contract_Spare parts" sheetId="2"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7" i="1"/>
  <c r="G8" i="1"/>
  <c r="G9" i="1"/>
  <c r="G10" i="1"/>
  <c r="H9" i="2"/>
  <c r="H10" i="2" l="1"/>
  <c r="G5" i="1"/>
  <c r="H8" i="2" l="1"/>
  <c r="H27" i="2" l="1"/>
  <c r="H26" i="2"/>
  <c r="H25" i="2"/>
  <c r="H24" i="2"/>
  <c r="H23" i="2"/>
  <c r="H22" i="2"/>
  <c r="H21" i="2"/>
  <c r="H20" i="2"/>
  <c r="H19" i="2"/>
  <c r="H18" i="2"/>
  <c r="H17" i="2"/>
  <c r="H16" i="2"/>
  <c r="H15" i="2"/>
  <c r="H14" i="2"/>
  <c r="H13" i="2"/>
  <c r="H12" i="2"/>
  <c r="H11" i="2"/>
  <c r="H7" i="2"/>
  <c r="H28" i="2" l="1"/>
  <c r="F11" i="1" s="1"/>
  <c r="G4" i="1"/>
  <c r="G11" i="1" l="1"/>
  <c r="C12" i="1" l="1"/>
</calcChain>
</file>

<file path=xl/sharedStrings.xml><?xml version="1.0" encoding="utf-8"?>
<sst xmlns="http://schemas.openxmlformats.org/spreadsheetml/2006/main" count="86" uniqueCount="78">
  <si>
    <t>Item</t>
  </si>
  <si>
    <t>Unit of measurement</t>
  </si>
  <si>
    <t>Price per unit of measurement in EUR excl. VAT</t>
  </si>
  <si>
    <t>Total price in EUR excl. VAT</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</si>
  <si>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</si>
  <si>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</si>
  <si>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</si>
  <si>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</si>
  <si>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</si>
  <si>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</si>
  <si>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</si>
  <si>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</si>
  <si>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</si>
  <si>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</si>
  <si>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</si>
  <si>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</si>
  <si>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</si>
  <si>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</si>
  <si>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UPS and UPS batteries</t>
  </si>
  <si>
    <t>cables, wires and optical lines</t>
  </si>
  <si>
    <t>e.g. abc123</t>
  </si>
  <si>
    <t>e.g. spare part</t>
  </si>
  <si>
    <t>Pattern for filling:</t>
  </si>
  <si>
    <t xml:space="preserve">* Participant shall fill in all yellow parts with prices with a precision of two decimal places. </t>
  </si>
  <si>
    <t>computer technology (PC, monitors, motherboards, memories, etc.)</t>
  </si>
  <si>
    <t>cameras, camera systems and optics</t>
  </si>
  <si>
    <t xml:space="preserve">Marking / Ordering Nr.  </t>
  </si>
  <si>
    <t>Type</t>
  </si>
  <si>
    <t>Live time / variation</t>
  </si>
  <si>
    <t>Type of material / spare part</t>
  </si>
  <si>
    <t>* Participant shall fill in all yellow parts with prices with a precision of two decimal places, in as many lines as necessary.</t>
  </si>
  <si>
    <t xml:space="preserve">1. </t>
  </si>
  <si>
    <t>2.</t>
  </si>
  <si>
    <t>For a correct understanding, the contracting authority provides an explanation of life cycle costs:</t>
  </si>
  <si>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</si>
  <si>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</si>
  <si>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t>In sheet No. 1 "Evaluation Model Complete", the participant fills in only the cells marked in yellow.</t>
  </si>
  <si>
    <t>lump-sum</t>
  </si>
  <si>
    <t>Pieces</t>
  </si>
  <si>
    <t xml:space="preserve">Price/piece </t>
  </si>
  <si>
    <t xml:space="preserve">e.g.  xxx hours </t>
  </si>
  <si>
    <t>e.g. abc124</t>
  </si>
  <si>
    <t>1.</t>
  </si>
  <si>
    <t>Price for the Device in EUR excl. VAT</t>
  </si>
  <si>
    <t>Price for the operators training in EUR excl. VAT</t>
  </si>
  <si>
    <t xml:space="preserve">Lump-sum price amounting to covering all costs incurred by the Contractor’s engineer (costs of travelling to the Client’s Site and back, accommodation, travel expenses, time on the road, etc.) when conducting unscheduled servicing on the Device in EUR excl. VAT </t>
  </si>
  <si>
    <t>1-5 years of operation</t>
  </si>
  <si>
    <t>Detailed overview of spare parts and consumables of the Device:</t>
  </si>
  <si>
    <t>Instructions to fill in the Annex No. 2 of Invitation for tender submission - "Evaluation Model"</t>
  </si>
  <si>
    <r>
      <t xml:space="preserve">In sheet No. 2 "Annex 7 Contract_Spare parts", the participant fills in the individual items of all life cycle costs for 5 years of Device operation. The participant fills the description of the individual items, the unit price and quantity. The participant fills as many lines as necessary. The total life cycle cost price for 5 years is automatically added up and copied to the first sheet "Evaluation Model Complete".
</t>
    </r>
    <r>
      <rPr>
        <i/>
        <sz val="11"/>
        <color theme="1" tint="0.499984740745262"/>
        <rFont val="Calibri"/>
        <family val="2"/>
        <charset val="238"/>
        <scheme val="minor"/>
      </rPr>
      <t>This sheet will Annex No. 7 of the contract. Unused yellow blank lines will be removed, including the description.</t>
    </r>
  </si>
  <si>
    <t>Annex No. 2 of Tender Documentation - "Evaluation Model" - List 1 "Evaluation Model Complete"</t>
  </si>
  <si>
    <t>in accordance with the Art. V (1) of the Draft Contract - Art II (1,2) point a), b), d)</t>
  </si>
  <si>
    <t>(in accordance with the Art. V (1) of the Draft Contract - Art II (2) point c)</t>
  </si>
  <si>
    <t>5.</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</si>
  <si>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 xml:space="preserve">of the Device for </t>
    </r>
    <r>
      <rPr>
        <b/>
        <sz val="11"/>
        <rFont val="Calibri"/>
        <family val="2"/>
        <charset val="238"/>
        <scheme val="minor"/>
      </rPr>
      <t>5 years</t>
    </r>
  </si>
  <si>
    <t>e.g. new laser</t>
  </si>
  <si>
    <t>e.g.  xxx hours (min. 10 000 hours)</t>
  </si>
  <si>
    <t>e.g. "xxx"</t>
  </si>
  <si>
    <t>This sheet will Annex No. 7 of the contract. Unused blank lines will be removed, including the description below:</t>
  </si>
  <si>
    <t>software update</t>
  </si>
  <si>
    <t>Air filtering unit</t>
  </si>
  <si>
    <t>laser component</t>
  </si>
  <si>
    <t>Annex No. 2 of Invitation for Tender Submission - "Evaluation Model" - Spare Parts (5 years) // Annex No. 7 of the Draft Contract - "List of spare parts and consumables"</t>
  </si>
  <si>
    <t>6.</t>
  </si>
  <si>
    <r>
      <t xml:space="preserve">Price for </t>
    </r>
    <r>
      <rPr>
        <b/>
        <sz val="11"/>
        <rFont val="Calibri"/>
        <family val="2"/>
        <charset val="238"/>
        <scheme val="minor"/>
      </rPr>
      <t>carrying out a preventive inspections and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</si>
  <si>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</si>
  <si>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t>Estimated quantity (8 years)</t>
  </si>
  <si>
    <t>3a.</t>
  </si>
  <si>
    <t>3b.</t>
  </si>
  <si>
    <t>4a.</t>
  </si>
  <si>
    <t>4b.</t>
  </si>
  <si>
    <t>Public Contract "Supply and service of the laser engraving personalization machine for ID cards"</t>
  </si>
  <si>
    <t>Total price (spare parts and consumables) for five years:</t>
  </si>
  <si>
    <r>
      <t xml:space="preserve"> (in accordance with the Art. V (4) point a) of the Draft Contract) - </t>
    </r>
    <r>
      <rPr>
        <sz val="11"/>
        <rFont val="Calibri"/>
        <family val="2"/>
        <charset val="238"/>
        <scheme val="minor"/>
      </rPr>
      <t>(</t>
    </r>
    <r>
      <rPr>
        <b/>
        <sz val="11"/>
        <rFont val="Calibri"/>
        <family val="2"/>
        <charset val="238"/>
        <scheme val="minor"/>
      </rPr>
      <t>specialist en</t>
    </r>
    <r>
      <rPr>
        <b/>
        <sz val="11"/>
        <color theme="1"/>
        <rFont val="Calibri"/>
        <family val="2"/>
        <charset val="238"/>
        <scheme val="minor"/>
      </rPr>
      <t>gineer, instructor, service technician)</t>
    </r>
  </si>
  <si>
    <r>
      <t xml:space="preserve"> (in accordance with the Art. V (4) point a) of the Draft Contract) - </t>
    </r>
    <r>
      <rPr>
        <b/>
        <sz val="11"/>
        <rFont val="Calibri"/>
        <family val="2"/>
        <charset val="238"/>
        <scheme val="minor"/>
      </rPr>
      <t>(SW specialist</t>
    </r>
    <r>
      <rPr>
        <b/>
        <sz val="11"/>
        <color theme="1"/>
        <rFont val="Calibri"/>
        <family val="2"/>
        <charset val="238"/>
        <scheme val="minor"/>
      </rPr>
      <t>)</t>
    </r>
  </si>
  <si>
    <r>
      <t xml:space="preserve"> (in accordance with the Art. V (4) point b) of the Draft Contract) - </t>
    </r>
    <r>
      <rPr>
        <sz val="11"/>
        <rFont val="Calibri"/>
        <family val="2"/>
        <charset val="238"/>
        <scheme val="minor"/>
      </rPr>
      <t>(</t>
    </r>
    <r>
      <rPr>
        <b/>
        <sz val="11"/>
        <rFont val="Calibri"/>
        <family val="2"/>
        <charset val="238"/>
        <scheme val="minor"/>
      </rPr>
      <t>specialist en</t>
    </r>
    <r>
      <rPr>
        <b/>
        <sz val="11"/>
        <color theme="1"/>
        <rFont val="Calibri"/>
        <family val="2"/>
        <charset val="238"/>
        <scheme val="minor"/>
      </rPr>
      <t>gineer, instructor, service technician)</t>
    </r>
  </si>
  <si>
    <r>
      <t xml:space="preserve"> (in accordance with the Art. V (4) point b) of the Draft Contract) - </t>
    </r>
    <r>
      <rPr>
        <b/>
        <sz val="11"/>
        <rFont val="Calibri"/>
        <family val="2"/>
        <charset val="238"/>
        <scheme val="minor"/>
      </rPr>
      <t>(SW specialist</t>
    </r>
    <r>
      <rPr>
        <b/>
        <sz val="11"/>
        <color theme="1"/>
        <rFont val="Calibri"/>
        <family val="2"/>
        <charset val="238"/>
        <scheme val="minor"/>
      </rPr>
      <t>)</t>
    </r>
  </si>
  <si>
    <t xml:space="preserve"> (in accordance with the Art. V (4) point c) of the Draft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</si>
</sst>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sz val="12"/>
      <name val="Calibri"/>
      <family val="2"/>
      <charset val="238"/>
      <scheme val="minor"/>
    </font>
    <font>
      <sz val="11"/>
      <color rgb="FF7030A0"/>
      <name val="Calibri"/>
      <family val="2"/>
      <charset val="238"/>
      <scheme val="minor"/>
    </font>
    <font>
      <i/>
      <sz val="11"/>
      <color theme="4" tint="-0.249977111117893"/>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164" fontId="4" fillId="3" borderId="5" xfId="2" applyNumberFormat="1" applyFont="1" applyFill="1" applyBorder="1" applyAlignment="1" applyProtection="1">
      <alignment horizontal="left" vertical="center" indent="1"/>
      <protection locked="0"/>
    </xf>
    <xf numFmtId="0" fontId="0" fillId="3" borderId="7" xfId="0" applyFill="1" applyBorder="1" applyProtection="1">
      <protection locked="0"/>
    </xf>
    <xf numFmtId="0" fontId="0" fillId="3" borderId="5" xfId="0" applyFill="1" applyBorder="1" applyProtection="1">
      <protection locked="0"/>
    </xf>
    <xf numFmtId="165" fontId="0" fillId="3" borderId="5" xfId="0" applyNumberFormat="1" applyFill="1" applyBorder="1" applyProtection="1">
      <protection locked="0"/>
    </xf>
    <xf numFmtId="164" fontId="4" fillId="0" borderId="5" xfId="2" applyNumberFormat="1" applyFont="1" applyFill="1" applyBorder="1" applyAlignment="1" applyProtection="1">
      <alignment horizontal="left" vertical="center" indent="1"/>
    </xf>
    <xf numFmtId="164" fontId="4" fillId="0" borderId="16" xfId="2" applyNumberFormat="1" applyFont="1" applyBorder="1" applyAlignment="1" applyProtection="1">
      <alignment horizontal="left" vertical="center" indent="1"/>
    </xf>
    <xf numFmtId="0" fontId="0" fillId="3" borderId="6" xfId="0" applyFill="1" applyBorder="1" applyProtection="1">
      <protection locked="0"/>
    </xf>
    <xf numFmtId="165" fontId="0" fillId="3" borderId="6" xfId="0" applyNumberFormat="1" applyFill="1" applyBorder="1" applyProtection="1">
      <protection locked="0"/>
    </xf>
    <xf numFmtId="1" fontId="3" fillId="0" borderId="5" xfId="1" applyNumberFormat="1" applyFont="1" applyFill="1" applyBorder="1" applyAlignment="1" applyProtection="1">
      <alignment horizontal="center" vertical="center"/>
    </xf>
    <xf numFmtId="0" fontId="0" fillId="0" borderId="5" xfId="0" applyBorder="1" applyAlignment="1">
      <alignment vertical="center"/>
    </xf>
    <xf numFmtId="0" fontId="11" fillId="0" borderId="5" xfId="0" applyFont="1" applyBorder="1"/>
    <xf numFmtId="0" fontId="0" fillId="0" borderId="5" xfId="0" applyBorder="1" applyAlignment="1">
      <alignment horizontal="left" vertical="center"/>
    </xf>
    <xf numFmtId="0" fontId="0" fillId="0" borderId="0" xfId="0" applyAlignment="1">
      <alignment horizontal="left"/>
    </xf>
    <xf numFmtId="0" fontId="0" fillId="0" borderId="0" xfId="0" applyAlignment="1">
      <alignment vertical="center"/>
    </xf>
    <xf numFmtId="0" fontId="2" fillId="2" borderId="14"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5" xfId="0" applyBorder="1" applyAlignment="1">
      <alignment vertical="center"/>
    </xf>
    <xf numFmtId="0" fontId="4" fillId="0" borderId="5" xfId="0" applyFont="1" applyBorder="1" applyAlignment="1">
      <alignment vertical="center" wrapText="1"/>
    </xf>
    <xf numFmtId="0" fontId="10" fillId="0" borderId="5" xfId="0" applyFont="1" applyBorder="1" applyAlignment="1">
      <alignment vertical="center" wrapText="1"/>
    </xf>
    <xf numFmtId="0" fontId="3" fillId="0" borderId="5" xfId="0" applyFont="1" applyBorder="1" applyAlignment="1">
      <alignment horizontal="right" vertical="center" wrapText="1" indent="1"/>
    </xf>
    <xf numFmtId="0" fontId="4" fillId="0" borderId="6" xfId="0" applyFont="1" applyBorder="1" applyAlignment="1">
      <alignment vertical="center" wrapText="1"/>
    </xf>
    <xf numFmtId="0" fontId="0" fillId="0" borderId="5" xfId="0" applyBorder="1" applyAlignment="1">
      <alignment vertical="center" wrapText="1"/>
    </xf>
    <xf numFmtId="3" fontId="3" fillId="0" borderId="5" xfId="0" applyNumberFormat="1" applyFont="1" applyBorder="1" applyAlignment="1">
      <alignment horizontal="center" vertical="center"/>
    </xf>
    <xf numFmtId="0" fontId="5" fillId="0" borderId="0" xfId="0" applyFont="1"/>
    <xf numFmtId="165" fontId="0" fillId="0" borderId="0" xfId="0" applyNumberFormat="1"/>
    <xf numFmtId="0" fontId="2" fillId="0" borderId="0" xfId="0" applyFont="1"/>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165" fontId="2" fillId="0" borderId="5" xfId="0" applyNumberFormat="1" applyFont="1" applyBorder="1" applyAlignment="1">
      <alignment vertical="center"/>
    </xf>
    <xf numFmtId="1" fontId="10" fillId="7" borderId="5" xfId="0" applyNumberFormat="1" applyFont="1" applyFill="1" applyBorder="1" applyAlignment="1">
      <alignment vertical="center"/>
    </xf>
    <xf numFmtId="165" fontId="10" fillId="7" borderId="5" xfId="0" applyNumberFormat="1" applyFont="1" applyFill="1" applyBorder="1" applyAlignment="1">
      <alignment vertical="center"/>
    </xf>
    <xf numFmtId="0" fontId="0" fillId="0" borderId="5" xfId="0" applyBorder="1"/>
    <xf numFmtId="165" fontId="0" fillId="0" borderId="5" xfId="0" applyNumberFormat="1" applyBorder="1"/>
    <xf numFmtId="0" fontId="0" fillId="0" borderId="6" xfId="0" applyBorder="1"/>
    <xf numFmtId="165" fontId="0" fillId="0" borderId="6" xfId="0" applyNumberFormat="1" applyBorder="1"/>
    <xf numFmtId="165" fontId="2" fillId="0" borderId="17" xfId="0" applyNumberFormat="1" applyFont="1" applyBorder="1" applyAlignment="1">
      <alignment vertical="center"/>
    </xf>
    <xf numFmtId="0" fontId="9" fillId="0" borderId="0" xfId="0" applyFont="1" applyAlignment="1">
      <alignment vertical="center"/>
    </xf>
    <xf numFmtId="0" fontId="2" fillId="0" borderId="0" xfId="0" applyFont="1" applyAlignment="1">
      <alignment vertical="center"/>
    </xf>
    <xf numFmtId="165" fontId="2" fillId="0" borderId="0" xfId="0" applyNumberFormat="1" applyFont="1"/>
    <xf numFmtId="0" fontId="18" fillId="0" borderId="0" xfId="0" applyFont="1"/>
    <xf numFmtId="0" fontId="0" fillId="4" borderId="0" xfId="0" applyFill="1"/>
    <xf numFmtId="0" fontId="0" fillId="4" borderId="0" xfId="0" applyFill="1" applyAlignment="1">
      <alignment horizontal="center"/>
    </xf>
    <xf numFmtId="0" fontId="13" fillId="0" borderId="0" xfId="0" applyFont="1"/>
    <xf numFmtId="165" fontId="13" fillId="0" borderId="0" xfId="0" applyNumberFormat="1" applyFont="1"/>
    <xf numFmtId="0" fontId="17" fillId="0" borderId="0" xfId="0" applyFont="1"/>
    <xf numFmtId="0" fontId="13" fillId="0" borderId="0" xfId="0" applyFont="1" applyAlignment="1">
      <alignment wrapText="1"/>
    </xf>
    <xf numFmtId="0" fontId="0" fillId="8" borderId="0" xfId="0" applyFill="1" applyAlignment="1">
      <alignment horizontal="center"/>
    </xf>
    <xf numFmtId="0" fontId="11" fillId="0" borderId="5" xfId="0" applyFont="1" applyBorder="1" applyAlignment="1">
      <alignment horizontal="left"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0" borderId="0" xfId="0" applyFont="1" applyAlignment="1">
      <alignment horizontal="left" vertical="center" wrapText="1"/>
    </xf>
    <xf numFmtId="164" fontId="14" fillId="5" borderId="19" xfId="0" applyNumberFormat="1" applyFont="1" applyFill="1" applyBorder="1" applyAlignment="1">
      <alignment horizontal="right" wrapText="1"/>
    </xf>
    <xf numFmtId="0" fontId="14" fillId="5" borderId="19" xfId="0" applyFont="1" applyFill="1" applyBorder="1" applyAlignment="1">
      <alignment horizontal="right" wrapText="1"/>
    </xf>
    <xf numFmtId="0" fontId="14" fillId="5" borderId="20" xfId="0" applyFont="1" applyFill="1" applyBorder="1" applyAlignment="1">
      <alignment horizontal="right" wrapText="1"/>
    </xf>
    <xf numFmtId="0" fontId="12" fillId="5" borderId="18"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6" fillId="4" borderId="0" xfId="0" applyFont="1" applyFill="1" applyAlignment="1">
      <alignment vertical="center" wrapText="1"/>
    </xf>
    <xf numFmtId="0" fontId="6" fillId="0" borderId="4"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0" fillId="11" borderId="0" xfId="0" applyFill="1" applyAlignment="1">
      <alignment horizontal="left" vertical="center" wrapText="1"/>
    </xf>
    <xf numFmtId="0" fontId="6" fillId="6" borderId="5" xfId="0" applyFont="1" applyFill="1" applyBorder="1" applyAlignment="1">
      <alignment horizontal="left" vertical="center"/>
    </xf>
    <xf numFmtId="0" fontId="2" fillId="7" borderId="0" xfId="0" applyFont="1" applyFill="1" applyAlignment="1">
      <alignment horizontal="left" wrapText="1"/>
    </xf>
    <xf numFmtId="0" fontId="2" fillId="7" borderId="9" xfId="0" applyFont="1" applyFill="1" applyBorder="1" applyAlignment="1">
      <alignment horizontal="left" wrapText="1"/>
    </xf>
    <xf numFmtId="0" fontId="0" fillId="0" borderId="0" xfId="0" applyAlignment="1">
      <alignment horizontal="center"/>
    </xf>
    <xf numFmtId="0" fontId="15" fillId="10" borderId="5"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9" borderId="5" xfId="0" applyFont="1" applyFill="1" applyBorder="1" applyAlignment="1">
      <alignment horizontal="left"/>
    </xf>
    <xf numFmtId="0" fontId="4" fillId="0" borderId="5" xfId="0" applyFont="1" applyBorder="1" applyAlignment="1">
      <alignment horizontal="left" vertical="center" wrapText="1"/>
    </xf>
    <xf numFmtId="0" fontId="4" fillId="0" borderId="5" xfId="0" applyFont="1" applyBorder="1" applyAlignment="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C6"/>
  <sheetViews>
    <sheetView workbookViewId="0">
      <selection activeCell="C11" sqref="C11"/>
    </sheetView>
  </sheetViews>
  <sheetFormatPr defaultRowHeight="14.5" x14ac:dyDescent="0.35"/>
  <cols>
    <col min="1" max="1" width="3.453125" customWidth="1"/>
    <col min="2" max="2" width="44.26953125" customWidth="1"/>
    <col min="3" max="3" width="69.81640625" customWidth="1"/>
  </cols>
  <sheetData>
    <row r="1" spans="1:3" x14ac:dyDescent="0.35">
      <c r="A1" s="50" t="s">
        <v>48</v>
      </c>
      <c r="B1" s="50"/>
      <c r="C1" s="50"/>
    </row>
    <row r="3" spans="1:3" x14ac:dyDescent="0.35">
      <c r="A3" s="10" t="s">
        <v>31</v>
      </c>
      <c r="B3" s="11" t="s">
        <v>36</v>
      </c>
      <c r="C3" s="11"/>
    </row>
    <row r="4" spans="1:3" s="13" customFormat="1" ht="58.5" customHeight="1" x14ac:dyDescent="0.35">
      <c r="A4" s="12" t="s">
        <v>32</v>
      </c>
      <c r="B4" s="51" t="s">
        <v>49</v>
      </c>
      <c r="C4" s="51"/>
    </row>
    <row r="5" spans="1:3" x14ac:dyDescent="0.35">
      <c r="A5" s="14"/>
    </row>
    <row r="6" spans="1:3" x14ac:dyDescent="0.35">
      <c r="A6" s="14"/>
    </row>
  </sheetData>
  <sheetProtection algorithmName="SHA-512" hashValue="w6RVJveZXz62XRF/L4oWNdtxV5ley6ZgKGEKXgiy+MKCNrgdM96kjW/epm3ba0L43e2x9XSPyeIsx/lye2MDsw==" saltValue="YJiC08kemChhq2DduOE68A==" spinCount="100000" sheet="1" objects="1" scenarios="1"/>
  <mergeCells count="2">
    <mergeCell ref="A1:C1"/>
    <mergeCell ref="B4:C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G15"/>
  <sheetViews>
    <sheetView showGridLines="0" tabSelected="1" zoomScale="70" zoomScaleNormal="70" workbookViewId="0">
      <selection activeCell="I9" sqref="I9"/>
    </sheetView>
  </sheetViews>
  <sheetFormatPr defaultColWidth="8.81640625" defaultRowHeight="14.5" x14ac:dyDescent="0.35"/>
  <cols>
    <col min="1" max="1" width="8.81640625" style="14"/>
    <col min="2" max="2" width="65.453125" customWidth="1"/>
    <col min="3" max="3" width="39.453125" customWidth="1"/>
    <col min="4" max="4" width="16.81640625" customWidth="1"/>
    <col min="5" max="5" width="13.1796875" bestFit="1" customWidth="1"/>
    <col min="6" max="6" width="15.81640625" customWidth="1"/>
    <col min="7" max="7" width="16.453125" customWidth="1"/>
  </cols>
  <sheetData>
    <row r="1" spans="1:7" ht="29.5" customHeight="1" x14ac:dyDescent="0.35">
      <c r="A1" s="60" t="s">
        <v>50</v>
      </c>
      <c r="B1" s="60"/>
      <c r="C1" s="60"/>
      <c r="D1" s="60"/>
      <c r="E1" s="60"/>
      <c r="F1" s="60"/>
      <c r="G1" s="60"/>
    </row>
    <row r="2" spans="1:7" s="14" customFormat="1" ht="16.5" customHeight="1" thickBot="1" x14ac:dyDescent="0.4">
      <c r="A2" s="61" t="s">
        <v>71</v>
      </c>
      <c r="B2" s="61"/>
      <c r="C2" s="61"/>
      <c r="D2" s="61"/>
      <c r="E2" s="61"/>
      <c r="F2" s="61"/>
      <c r="G2" s="61"/>
    </row>
    <row r="3" spans="1:7" ht="43.5" x14ac:dyDescent="0.35">
      <c r="A3" s="15" t="s">
        <v>0</v>
      </c>
      <c r="B3" s="52" t="s">
        <v>5</v>
      </c>
      <c r="C3" s="53"/>
      <c r="D3" s="16" t="s">
        <v>66</v>
      </c>
      <c r="E3" s="17" t="s">
        <v>1</v>
      </c>
      <c r="F3" s="17" t="s">
        <v>2</v>
      </c>
      <c r="G3" s="18" t="s">
        <v>3</v>
      </c>
    </row>
    <row r="4" spans="1:7" ht="43.5" customHeight="1" x14ac:dyDescent="0.35">
      <c r="A4" s="19" t="s">
        <v>42</v>
      </c>
      <c r="B4" s="20" t="s">
        <v>43</v>
      </c>
      <c r="C4" s="21" t="s">
        <v>51</v>
      </c>
      <c r="D4" s="9">
        <v>1</v>
      </c>
      <c r="E4" s="22" t="s">
        <v>4</v>
      </c>
      <c r="F4" s="1"/>
      <c r="G4" s="6">
        <f t="shared" ref="G4:G11" si="0">D4*F4</f>
        <v>0</v>
      </c>
    </row>
    <row r="5" spans="1:7" ht="43.5" customHeight="1" x14ac:dyDescent="0.35">
      <c r="A5" s="19" t="s">
        <v>32</v>
      </c>
      <c r="B5" s="20" t="s">
        <v>44</v>
      </c>
      <c r="C5" s="21" t="s">
        <v>52</v>
      </c>
      <c r="D5" s="9">
        <v>1</v>
      </c>
      <c r="E5" s="22" t="s">
        <v>4</v>
      </c>
      <c r="F5" s="1"/>
      <c r="G5" s="6">
        <f t="shared" si="0"/>
        <v>0</v>
      </c>
    </row>
    <row r="6" spans="1:7" ht="54" customHeight="1" x14ac:dyDescent="0.35">
      <c r="A6" s="19" t="s">
        <v>67</v>
      </c>
      <c r="B6" s="23" t="s">
        <v>64</v>
      </c>
      <c r="C6" s="21" t="s">
        <v>73</v>
      </c>
      <c r="D6" s="9">
        <v>48</v>
      </c>
      <c r="E6" s="22" t="s">
        <v>6</v>
      </c>
      <c r="F6" s="1"/>
      <c r="G6" s="6">
        <f t="shared" si="0"/>
        <v>0</v>
      </c>
    </row>
    <row r="7" spans="1:7" ht="54" customHeight="1" x14ac:dyDescent="0.35">
      <c r="A7" s="19" t="s">
        <v>68</v>
      </c>
      <c r="B7" s="23" t="s">
        <v>64</v>
      </c>
      <c r="C7" s="21" t="s">
        <v>74</v>
      </c>
      <c r="D7" s="9">
        <v>16</v>
      </c>
      <c r="E7" s="22" t="s">
        <v>6</v>
      </c>
      <c r="F7" s="1"/>
      <c r="G7" s="6">
        <f t="shared" si="0"/>
        <v>0</v>
      </c>
    </row>
    <row r="8" spans="1:7" ht="43.5" customHeight="1" x14ac:dyDescent="0.35">
      <c r="A8" s="19" t="s">
        <v>69</v>
      </c>
      <c r="B8" s="23" t="s">
        <v>65</v>
      </c>
      <c r="C8" s="21" t="s">
        <v>75</v>
      </c>
      <c r="D8" s="9">
        <v>16</v>
      </c>
      <c r="E8" s="22" t="s">
        <v>6</v>
      </c>
      <c r="F8" s="1"/>
      <c r="G8" s="6">
        <f t="shared" si="0"/>
        <v>0</v>
      </c>
    </row>
    <row r="9" spans="1:7" ht="43.5" customHeight="1" x14ac:dyDescent="0.35">
      <c r="A9" s="19" t="s">
        <v>70</v>
      </c>
      <c r="B9" s="23" t="s">
        <v>65</v>
      </c>
      <c r="C9" s="21" t="s">
        <v>76</v>
      </c>
      <c r="D9" s="9">
        <v>8</v>
      </c>
      <c r="E9" s="22" t="s">
        <v>6</v>
      </c>
      <c r="F9" s="1"/>
      <c r="G9" s="6">
        <f t="shared" si="0"/>
        <v>0</v>
      </c>
    </row>
    <row r="10" spans="1:7" ht="61.5" customHeight="1" x14ac:dyDescent="0.35">
      <c r="A10" s="19" t="s">
        <v>53</v>
      </c>
      <c r="B10" s="24" t="s">
        <v>45</v>
      </c>
      <c r="C10" s="21" t="s">
        <v>77</v>
      </c>
      <c r="D10" s="9">
        <v>12</v>
      </c>
      <c r="E10" s="22" t="s">
        <v>37</v>
      </c>
      <c r="F10" s="1"/>
      <c r="G10" s="6">
        <f t="shared" si="0"/>
        <v>0</v>
      </c>
    </row>
    <row r="11" spans="1:7" ht="48.65" customHeight="1" thickBot="1" x14ac:dyDescent="0.4">
      <c r="A11" s="19" t="s">
        <v>63</v>
      </c>
      <c r="B11" s="62" t="s">
        <v>54</v>
      </c>
      <c r="C11" s="63"/>
      <c r="D11" s="25">
        <v>1</v>
      </c>
      <c r="E11" s="25" t="s">
        <v>8</v>
      </c>
      <c r="F11" s="5">
        <f>'2. Annex 7 Contract_Spare parts'!H28</f>
        <v>0</v>
      </c>
      <c r="G11" s="6">
        <f t="shared" si="0"/>
        <v>0</v>
      </c>
    </row>
    <row r="12" spans="1:7" ht="35.15" customHeight="1" thickBot="1" x14ac:dyDescent="0.45">
      <c r="A12" s="58" t="s">
        <v>7</v>
      </c>
      <c r="B12" s="59"/>
      <c r="C12" s="55">
        <f>SUM(G4:G11)</f>
        <v>0</v>
      </c>
      <c r="D12" s="56"/>
      <c r="E12" s="56"/>
      <c r="F12" s="56"/>
      <c r="G12" s="57"/>
    </row>
    <row r="14" spans="1:7" s="14" customFormat="1" ht="23.5" customHeight="1" x14ac:dyDescent="0.35">
      <c r="A14" s="54" t="s">
        <v>23</v>
      </c>
      <c r="B14" s="54"/>
      <c r="C14" s="54"/>
      <c r="D14" s="54"/>
      <c r="E14" s="54"/>
      <c r="F14" s="54"/>
      <c r="G14" s="54"/>
    </row>
    <row r="15" spans="1:7" x14ac:dyDescent="0.35">
      <c r="B15" s="26"/>
      <c r="C15" s="26"/>
    </row>
  </sheetData>
  <sheetProtection algorithmName="SHA-512" hashValue="S6jEghBZKeuPbb/J+iw5Wst1k/fzj6OCQljuAj49r7KGMQrGBMTYyYOcxnbVcNwojo20poaN1cHLFOsW3VrmKQ==" saltValue="RaLRn8gt0VzO03jc6P7VMA==" spinCount="100000" sheet="1" formatCells="0" formatColumns="0" formatRows="0"/>
  <mergeCells count="7">
    <mergeCell ref="B3:C3"/>
    <mergeCell ref="A14:G14"/>
    <mergeCell ref="C12:G12"/>
    <mergeCell ref="A12:B12"/>
    <mergeCell ref="A1:G1"/>
    <mergeCell ref="A2:G2"/>
    <mergeCell ref="B11:C11"/>
  </mergeCells>
  <phoneticPr fontId="8"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I50"/>
  <sheetViews>
    <sheetView zoomScaleNormal="100" workbookViewId="0">
      <selection activeCell="C17" sqref="C17"/>
    </sheetView>
  </sheetViews>
  <sheetFormatPr defaultRowHeight="14.5" x14ac:dyDescent="0.35"/>
  <cols>
    <col min="1" max="1" width="5.453125" customWidth="1"/>
    <col min="2" max="2" width="16.453125" customWidth="1"/>
    <col min="3" max="3" width="19.453125" customWidth="1"/>
    <col min="4" max="4" width="33.81640625" customWidth="1"/>
    <col min="5" max="5" width="30.1796875" customWidth="1"/>
    <col min="6" max="6" width="16.453125" customWidth="1"/>
    <col min="7" max="7" width="17.1796875" style="27" customWidth="1"/>
    <col min="8" max="8" width="19.453125" style="27" customWidth="1"/>
  </cols>
  <sheetData>
    <row r="1" spans="1:8" x14ac:dyDescent="0.35">
      <c r="A1" t="s">
        <v>62</v>
      </c>
    </row>
    <row r="3" spans="1:8" s="28" customFormat="1" ht="24.65" customHeight="1" x14ac:dyDescent="0.35">
      <c r="A3" s="65" t="s">
        <v>47</v>
      </c>
      <c r="B3" s="65"/>
      <c r="C3" s="65"/>
      <c r="D3" s="65"/>
      <c r="E3" s="65"/>
      <c r="F3" s="65"/>
      <c r="G3" s="65"/>
      <c r="H3" s="65"/>
    </row>
    <row r="4" spans="1:8" s="28" customFormat="1" ht="30" customHeight="1" x14ac:dyDescent="0.35">
      <c r="A4" s="29" t="s">
        <v>35</v>
      </c>
      <c r="B4" s="29" t="s">
        <v>26</v>
      </c>
      <c r="C4" s="29" t="s">
        <v>29</v>
      </c>
      <c r="D4" s="30" t="s">
        <v>27</v>
      </c>
      <c r="E4" s="30" t="s">
        <v>28</v>
      </c>
      <c r="F4" s="31" t="s">
        <v>38</v>
      </c>
      <c r="G4" s="32" t="s">
        <v>39</v>
      </c>
      <c r="H4" s="32" t="s">
        <v>9</v>
      </c>
    </row>
    <row r="5" spans="1:8" s="28" customFormat="1" ht="22" customHeight="1" x14ac:dyDescent="0.35">
      <c r="A5" s="69" t="s">
        <v>46</v>
      </c>
      <c r="B5" s="69"/>
      <c r="C5" s="69"/>
      <c r="D5" s="69"/>
      <c r="E5" s="69"/>
      <c r="F5" s="69"/>
      <c r="G5" s="69"/>
      <c r="H5" s="69"/>
    </row>
    <row r="6" spans="1:8" s="28" customFormat="1" ht="16.5" customHeight="1" x14ac:dyDescent="0.35">
      <c r="A6" s="66" t="s">
        <v>22</v>
      </c>
      <c r="B6" s="66"/>
      <c r="C6" s="66"/>
      <c r="D6" s="66"/>
      <c r="E6" s="66"/>
      <c r="F6" s="66"/>
      <c r="G6" s="66"/>
      <c r="H6" s="67"/>
    </row>
    <row r="7" spans="1:8" s="28" customFormat="1" x14ac:dyDescent="0.35">
      <c r="A7" s="33">
        <v>0</v>
      </c>
      <c r="B7" s="34" t="s">
        <v>20</v>
      </c>
      <c r="C7" s="34" t="s">
        <v>21</v>
      </c>
      <c r="D7" s="34" t="s">
        <v>55</v>
      </c>
      <c r="E7" s="34" t="s">
        <v>56</v>
      </c>
      <c r="F7" s="33">
        <v>1</v>
      </c>
      <c r="G7" s="34">
        <v>999</v>
      </c>
      <c r="H7" s="34">
        <f>F7*G7</f>
        <v>999</v>
      </c>
    </row>
    <row r="8" spans="1:8" s="28" customFormat="1" x14ac:dyDescent="0.35">
      <c r="A8" s="33">
        <v>0</v>
      </c>
      <c r="B8" s="34" t="s">
        <v>41</v>
      </c>
      <c r="C8" s="34" t="s">
        <v>21</v>
      </c>
      <c r="D8" s="34" t="s">
        <v>57</v>
      </c>
      <c r="E8" s="34" t="s">
        <v>40</v>
      </c>
      <c r="F8" s="33">
        <v>2</v>
      </c>
      <c r="G8" s="34">
        <v>999</v>
      </c>
      <c r="H8" s="34">
        <f>F8*G8</f>
        <v>1998</v>
      </c>
    </row>
    <row r="9" spans="1:8" ht="15" customHeight="1" x14ac:dyDescent="0.35">
      <c r="A9" s="35">
        <v>1</v>
      </c>
      <c r="B9" s="2"/>
      <c r="C9" s="2"/>
      <c r="D9" s="2"/>
      <c r="E9" s="2"/>
      <c r="F9" s="2"/>
      <c r="G9" s="4"/>
      <c r="H9" s="36">
        <f t="shared" ref="H9:H27" si="0">F9*G9</f>
        <v>0</v>
      </c>
    </row>
    <row r="10" spans="1:8" x14ac:dyDescent="0.35">
      <c r="A10" s="35">
        <v>2</v>
      </c>
      <c r="B10" s="3"/>
      <c r="C10" s="3"/>
      <c r="D10" s="3"/>
      <c r="E10" s="3"/>
      <c r="F10" s="3"/>
      <c r="G10" s="4"/>
      <c r="H10" s="36">
        <f t="shared" si="0"/>
        <v>0</v>
      </c>
    </row>
    <row r="11" spans="1:8" x14ac:dyDescent="0.35">
      <c r="A11" s="35">
        <v>3</v>
      </c>
      <c r="B11" s="3"/>
      <c r="C11" s="3"/>
      <c r="D11" s="3"/>
      <c r="E11" s="3"/>
      <c r="F11" s="3"/>
      <c r="G11" s="4"/>
      <c r="H11" s="36">
        <f t="shared" si="0"/>
        <v>0</v>
      </c>
    </row>
    <row r="12" spans="1:8" x14ac:dyDescent="0.35">
      <c r="A12" s="35">
        <v>4</v>
      </c>
      <c r="B12" s="3"/>
      <c r="C12" s="3"/>
      <c r="D12" s="3"/>
      <c r="E12" s="3"/>
      <c r="F12" s="3"/>
      <c r="G12" s="4"/>
      <c r="H12" s="36">
        <f t="shared" si="0"/>
        <v>0</v>
      </c>
    </row>
    <row r="13" spans="1:8" x14ac:dyDescent="0.35">
      <c r="A13" s="35">
        <v>5</v>
      </c>
      <c r="B13" s="3"/>
      <c r="C13" s="3"/>
      <c r="D13" s="3"/>
      <c r="E13" s="3"/>
      <c r="F13" s="3"/>
      <c r="G13" s="4"/>
      <c r="H13" s="36">
        <f t="shared" si="0"/>
        <v>0</v>
      </c>
    </row>
    <row r="14" spans="1:8" x14ac:dyDescent="0.35">
      <c r="A14" s="35">
        <v>6</v>
      </c>
      <c r="B14" s="3"/>
      <c r="C14" s="3"/>
      <c r="D14" s="3"/>
      <c r="E14" s="3"/>
      <c r="F14" s="3"/>
      <c r="G14" s="4"/>
      <c r="H14" s="36">
        <f t="shared" si="0"/>
        <v>0</v>
      </c>
    </row>
    <row r="15" spans="1:8" x14ac:dyDescent="0.35">
      <c r="A15" s="35">
        <v>7</v>
      </c>
      <c r="B15" s="3"/>
      <c r="C15" s="3"/>
      <c r="D15" s="3"/>
      <c r="E15" s="3"/>
      <c r="F15" s="3"/>
      <c r="G15" s="4"/>
      <c r="H15" s="36">
        <f t="shared" si="0"/>
        <v>0</v>
      </c>
    </row>
    <row r="16" spans="1:8" ht="15" customHeight="1" x14ac:dyDescent="0.35">
      <c r="A16" s="35">
        <v>8</v>
      </c>
      <c r="B16" s="3"/>
      <c r="C16" s="3"/>
      <c r="D16" s="3"/>
      <c r="E16" s="3"/>
      <c r="F16" s="3"/>
      <c r="G16" s="4"/>
      <c r="H16" s="36">
        <f t="shared" si="0"/>
        <v>0</v>
      </c>
    </row>
    <row r="17" spans="1:9" x14ac:dyDescent="0.35">
      <c r="A17" s="35">
        <v>9</v>
      </c>
      <c r="B17" s="3"/>
      <c r="C17" s="3"/>
      <c r="D17" s="3"/>
      <c r="E17" s="3"/>
      <c r="F17" s="3"/>
      <c r="G17" s="4"/>
      <c r="H17" s="36">
        <f t="shared" si="0"/>
        <v>0</v>
      </c>
    </row>
    <row r="18" spans="1:9" x14ac:dyDescent="0.35">
      <c r="A18" s="35">
        <v>10</v>
      </c>
      <c r="B18" s="3"/>
      <c r="C18" s="3"/>
      <c r="D18" s="3"/>
      <c r="E18" s="3"/>
      <c r="F18" s="3"/>
      <c r="G18" s="4"/>
      <c r="H18" s="36">
        <f t="shared" si="0"/>
        <v>0</v>
      </c>
    </row>
    <row r="19" spans="1:9" x14ac:dyDescent="0.35">
      <c r="A19" s="35">
        <v>11</v>
      </c>
      <c r="B19" s="3"/>
      <c r="C19" s="3"/>
      <c r="D19" s="3"/>
      <c r="E19" s="3"/>
      <c r="F19" s="3"/>
      <c r="G19" s="4"/>
      <c r="H19" s="36">
        <f t="shared" si="0"/>
        <v>0</v>
      </c>
    </row>
    <row r="20" spans="1:9" x14ac:dyDescent="0.35">
      <c r="A20" s="35">
        <v>12</v>
      </c>
      <c r="B20" s="3"/>
      <c r="C20" s="3"/>
      <c r="D20" s="3"/>
      <c r="E20" s="3"/>
      <c r="F20" s="3"/>
      <c r="G20" s="4"/>
      <c r="H20" s="36">
        <f t="shared" si="0"/>
        <v>0</v>
      </c>
    </row>
    <row r="21" spans="1:9" x14ac:dyDescent="0.35">
      <c r="A21" s="35">
        <v>13</v>
      </c>
      <c r="B21" s="3"/>
      <c r="C21" s="3"/>
      <c r="D21" s="3"/>
      <c r="E21" s="3"/>
      <c r="F21" s="3"/>
      <c r="G21" s="4"/>
      <c r="H21" s="36">
        <f t="shared" si="0"/>
        <v>0</v>
      </c>
    </row>
    <row r="22" spans="1:9" x14ac:dyDescent="0.35">
      <c r="A22" s="35">
        <v>14</v>
      </c>
      <c r="B22" s="3"/>
      <c r="C22" s="3"/>
      <c r="D22" s="3"/>
      <c r="E22" s="3"/>
      <c r="F22" s="3"/>
      <c r="G22" s="4"/>
      <c r="H22" s="36">
        <f t="shared" si="0"/>
        <v>0</v>
      </c>
    </row>
    <row r="23" spans="1:9" x14ac:dyDescent="0.35">
      <c r="A23" s="35">
        <v>15</v>
      </c>
      <c r="B23" s="3"/>
      <c r="C23" s="3"/>
      <c r="D23" s="3"/>
      <c r="E23" s="3"/>
      <c r="F23" s="3"/>
      <c r="G23" s="4"/>
      <c r="H23" s="36">
        <f t="shared" si="0"/>
        <v>0</v>
      </c>
    </row>
    <row r="24" spans="1:9" x14ac:dyDescent="0.35">
      <c r="A24" s="35">
        <v>16</v>
      </c>
      <c r="B24" s="3"/>
      <c r="C24" s="3"/>
      <c r="D24" s="3"/>
      <c r="E24" s="3"/>
      <c r="F24" s="3"/>
      <c r="G24" s="4"/>
      <c r="H24" s="36">
        <f t="shared" si="0"/>
        <v>0</v>
      </c>
    </row>
    <row r="25" spans="1:9" x14ac:dyDescent="0.35">
      <c r="A25" s="35">
        <v>17</v>
      </c>
      <c r="B25" s="3"/>
      <c r="C25" s="3"/>
      <c r="D25" s="3"/>
      <c r="E25" s="3"/>
      <c r="F25" s="3"/>
      <c r="G25" s="4"/>
      <c r="H25" s="36">
        <f t="shared" si="0"/>
        <v>0</v>
      </c>
    </row>
    <row r="26" spans="1:9" x14ac:dyDescent="0.35">
      <c r="A26" s="35">
        <v>18</v>
      </c>
      <c r="B26" s="3"/>
      <c r="C26" s="3"/>
      <c r="D26" s="3"/>
      <c r="E26" s="3"/>
      <c r="F26" s="3"/>
      <c r="G26" s="4"/>
      <c r="H26" s="36">
        <f t="shared" si="0"/>
        <v>0</v>
      </c>
    </row>
    <row r="27" spans="1:9" ht="15" thickBot="1" x14ac:dyDescent="0.4">
      <c r="A27" s="37">
        <v>19</v>
      </c>
      <c r="B27" s="7"/>
      <c r="C27" s="7"/>
      <c r="D27" s="7"/>
      <c r="E27" s="7"/>
      <c r="F27" s="7"/>
      <c r="G27" s="8"/>
      <c r="H27" s="38">
        <f t="shared" si="0"/>
        <v>0</v>
      </c>
    </row>
    <row r="28" spans="1:9" s="41" customFormat="1" ht="23.5" customHeight="1" thickBot="1" x14ac:dyDescent="0.4">
      <c r="A28" s="70" t="s">
        <v>72</v>
      </c>
      <c r="B28" s="71"/>
      <c r="C28" s="71"/>
      <c r="D28" s="71"/>
      <c r="E28" s="71"/>
      <c r="F28" s="71"/>
      <c r="G28" s="72"/>
      <c r="H28" s="39">
        <f>SUM(H9:H27)</f>
        <v>0</v>
      </c>
      <c r="I28" s="40"/>
    </row>
    <row r="29" spans="1:9" s="28" customFormat="1" x14ac:dyDescent="0.35">
      <c r="G29" s="42"/>
      <c r="H29" s="42"/>
    </row>
    <row r="30" spans="1:9" s="28" customFormat="1" x14ac:dyDescent="0.35">
      <c r="A30" s="43" t="s">
        <v>58</v>
      </c>
      <c r="G30" s="42"/>
      <c r="H30" s="42"/>
    </row>
    <row r="31" spans="1:9" s="28" customFormat="1" ht="39" customHeight="1" x14ac:dyDescent="0.35">
      <c r="B31" s="54" t="s">
        <v>30</v>
      </c>
      <c r="C31" s="54"/>
      <c r="D31" s="54"/>
      <c r="E31" s="54"/>
      <c r="F31" s="54"/>
      <c r="G31" s="54"/>
      <c r="H31" s="42"/>
    </row>
    <row r="32" spans="1:9" x14ac:dyDescent="0.35">
      <c r="B32" s="64" t="s">
        <v>33</v>
      </c>
      <c r="C32" s="64"/>
      <c r="D32" s="64"/>
      <c r="F32" s="44"/>
      <c r="G32" s="44"/>
      <c r="H32"/>
    </row>
    <row r="33" spans="2:8" s="44" customFormat="1" x14ac:dyDescent="0.35">
      <c r="B33" s="45"/>
      <c r="C33" s="45"/>
      <c r="D33" s="45"/>
      <c r="E33" s="46"/>
      <c r="F33" s="46"/>
      <c r="G33" s="47"/>
    </row>
    <row r="34" spans="2:8" x14ac:dyDescent="0.35">
      <c r="B34" s="73" t="s">
        <v>34</v>
      </c>
      <c r="C34" s="73"/>
      <c r="D34" s="73"/>
      <c r="E34" s="46"/>
      <c r="F34" s="46"/>
      <c r="G34" s="47"/>
      <c r="H34"/>
    </row>
    <row r="35" spans="2:8" ht="33.65" customHeight="1" x14ac:dyDescent="0.35">
      <c r="B35" s="74" t="s">
        <v>24</v>
      </c>
      <c r="C35" s="74"/>
      <c r="D35" s="74"/>
      <c r="E35" s="46"/>
      <c r="F35" s="46"/>
      <c r="G35" s="47"/>
      <c r="H35" s="48"/>
    </row>
    <row r="36" spans="2:8" ht="14.5" customHeight="1" x14ac:dyDescent="0.35">
      <c r="B36" s="74" t="s">
        <v>59</v>
      </c>
      <c r="C36" s="74"/>
      <c r="D36" s="74"/>
      <c r="E36" s="46"/>
      <c r="F36" s="46"/>
      <c r="G36" s="47"/>
      <c r="H36"/>
    </row>
    <row r="37" spans="2:8" ht="14.5" customHeight="1" x14ac:dyDescent="0.35">
      <c r="B37" s="76" t="s">
        <v>60</v>
      </c>
      <c r="C37" s="77"/>
      <c r="D37" s="78"/>
      <c r="E37" s="46"/>
      <c r="F37" s="46"/>
      <c r="G37" s="47"/>
      <c r="H37"/>
    </row>
    <row r="38" spans="2:8" ht="14.5" customHeight="1" x14ac:dyDescent="0.35">
      <c r="B38" s="74" t="s">
        <v>61</v>
      </c>
      <c r="C38" s="74"/>
      <c r="D38" s="74"/>
      <c r="E38" s="46"/>
      <c r="F38" s="46"/>
      <c r="G38" s="47"/>
      <c r="H38"/>
    </row>
    <row r="39" spans="2:8" x14ac:dyDescent="0.35">
      <c r="B39" s="75" t="s">
        <v>25</v>
      </c>
      <c r="C39" s="75"/>
      <c r="D39" s="75"/>
      <c r="E39" s="46"/>
      <c r="F39" s="46"/>
      <c r="G39" s="47"/>
      <c r="H39"/>
    </row>
    <row r="40" spans="2:8" x14ac:dyDescent="0.35">
      <c r="B40" s="75" t="s">
        <v>10</v>
      </c>
      <c r="C40" s="75"/>
      <c r="D40" s="75"/>
      <c r="E40" s="46"/>
      <c r="F40" s="46"/>
      <c r="G40" s="47"/>
      <c r="H40"/>
    </row>
    <row r="41" spans="2:8" x14ac:dyDescent="0.35">
      <c r="B41" s="75" t="s">
        <v>11</v>
      </c>
      <c r="C41" s="75"/>
      <c r="D41" s="75"/>
      <c r="E41" s="46"/>
      <c r="F41" s="46"/>
      <c r="G41" s="47"/>
      <c r="H41"/>
    </row>
    <row r="42" spans="2:8" x14ac:dyDescent="0.35">
      <c r="B42" s="75" t="s">
        <v>12</v>
      </c>
      <c r="C42" s="75"/>
      <c r="D42" s="75"/>
      <c r="E42" s="46"/>
      <c r="F42" s="46"/>
      <c r="G42" s="47"/>
      <c r="H42"/>
    </row>
    <row r="43" spans="2:8" x14ac:dyDescent="0.35">
      <c r="B43" s="75" t="s">
        <v>13</v>
      </c>
      <c r="C43" s="75"/>
      <c r="D43" s="75"/>
      <c r="E43" s="46"/>
      <c r="F43" s="46"/>
      <c r="G43" s="47"/>
    </row>
    <row r="44" spans="2:8" x14ac:dyDescent="0.35">
      <c r="B44" s="75" t="s">
        <v>14</v>
      </c>
      <c r="C44" s="75"/>
      <c r="D44" s="75"/>
      <c r="E44" s="46"/>
      <c r="F44" s="46"/>
      <c r="G44" s="47"/>
    </row>
    <row r="45" spans="2:8" ht="35.15" customHeight="1" x14ac:dyDescent="0.35">
      <c r="B45" s="79" t="s">
        <v>15</v>
      </c>
      <c r="C45" s="79"/>
      <c r="D45" s="79"/>
      <c r="E45" s="49"/>
      <c r="F45" s="49"/>
      <c r="G45" s="47"/>
    </row>
    <row r="46" spans="2:8" x14ac:dyDescent="0.35">
      <c r="B46" s="75" t="s">
        <v>16</v>
      </c>
      <c r="C46" s="75"/>
      <c r="D46" s="75"/>
      <c r="E46" s="46"/>
      <c r="F46" s="46"/>
      <c r="G46" s="47"/>
    </row>
    <row r="47" spans="2:8" x14ac:dyDescent="0.35">
      <c r="B47" s="75" t="s">
        <v>17</v>
      </c>
      <c r="C47" s="75"/>
      <c r="D47" s="75"/>
      <c r="E47" s="46"/>
      <c r="F47" s="46"/>
      <c r="G47" s="47"/>
    </row>
    <row r="48" spans="2:8" x14ac:dyDescent="0.35">
      <c r="B48" s="75" t="s">
        <v>18</v>
      </c>
      <c r="C48" s="75"/>
      <c r="D48" s="75"/>
      <c r="E48" s="46"/>
      <c r="F48" s="46"/>
      <c r="G48" s="47"/>
    </row>
    <row r="49" spans="2:8" x14ac:dyDescent="0.35">
      <c r="B49" s="75" t="s">
        <v>19</v>
      </c>
      <c r="C49" s="75"/>
      <c r="D49" s="75"/>
      <c r="E49" s="46"/>
      <c r="F49" s="46"/>
      <c r="G49" s="47"/>
    </row>
    <row r="50" spans="2:8" x14ac:dyDescent="0.35">
      <c r="B50" s="68"/>
      <c r="C50" s="68"/>
      <c r="D50" s="68"/>
      <c r="E50" s="68"/>
      <c r="F50" s="68"/>
      <c r="G50" s="68"/>
      <c r="H50" s="68"/>
    </row>
  </sheetData>
  <sheetProtection algorithmName="SHA-512" hashValue="mSnXBPpBARFdSNCxicVEgTVbD/tULIaAnnKkD7c8OOUsgAYZOfkJzYW6Nr7lqnzWUN1/yGmS9xeTI+NaO7yEoA==" saltValue="vjz59q+VQaLOIZLOUAcLdw==" spinCount="100000" sheet="1" formatCells="0" formatColumns="0" formatRows="0"/>
  <mergeCells count="23">
    <mergeCell ref="B42:D42"/>
    <mergeCell ref="B43:D43"/>
    <mergeCell ref="B44:D44"/>
    <mergeCell ref="B45:D45"/>
    <mergeCell ref="B39:D39"/>
    <mergeCell ref="B40:D40"/>
    <mergeCell ref="B41:D41"/>
    <mergeCell ref="B32:D32"/>
    <mergeCell ref="A3:H3"/>
    <mergeCell ref="A6:H6"/>
    <mergeCell ref="B31:G31"/>
    <mergeCell ref="B50:H50"/>
    <mergeCell ref="A5:H5"/>
    <mergeCell ref="A28:G28"/>
    <mergeCell ref="B34:D34"/>
    <mergeCell ref="B35:D35"/>
    <mergeCell ref="B36:D36"/>
    <mergeCell ref="B38:D38"/>
    <mergeCell ref="B46:D46"/>
    <mergeCell ref="B47:D47"/>
    <mergeCell ref="B48:D48"/>
    <mergeCell ref="B49:D49"/>
    <mergeCell ref="B37:D37"/>
  </mergeCells>
  <phoneticPr fontId="8"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79148667519BDE41BF9CF67A7CA9FCD1" ma:contentTypeVersion="9" ma:contentTypeDescription="Vytvoří nový dokument" ma:contentTypeScope="" ma:versionID="627129d0ad86ea8c0b81d98d4f667ba0">
  <xsd:schema xmlns:xsd="http://www.w3.org/2001/XMLSchema" xmlns:xs="http://www.w3.org/2001/XMLSchema" xmlns:p="http://schemas.microsoft.com/office/2006/metadata/properties" xmlns:ns2="b246a3c9-e8b6-4373-bafd-ef843f8c6aef" targetNamespace="http://schemas.microsoft.com/office/2006/metadata/properties" ma:root="true" ma:fieldsID="669db8b5e3d64aecd035d19c513aff5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STC/015516/ÚSV/2023/2</CisloJednaci>
    <NazevDokumentu xmlns="b246a3c9-e8b6-4373-bafd-ef843f8c6aef">Výzva k podání nabídek</NazevDokumentu>
    <Znacka xmlns="b246a3c9-e8b6-4373-bafd-ef843f8c6aef" xsi:nil="true"/>
    <HashValue xmlns="b246a3c9-e8b6-4373-bafd-ef843f8c6aef" xsi:nil="true"/>
    <JID xmlns="b246a3c9-e8b6-4373-bafd-ef843f8c6aef">R_STCSPS_0068826</JID>
    <IDExt xmlns="b246a3c9-e8b6-4373-bafd-ef843f8c6a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49A3C-84E8-472E-BD69-153B11B86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ADA97-7C45-4124-B756-7432BA8CA92D}">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b246a3c9-e8b6-4373-bafd-ef843f8c6aef"/>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3E9DD6-05E3-4AED-8E7D-77541FDBC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0. INSTRUCTIONS TO FILL IN</vt:lpstr>
      <vt:lpstr>1. Evaluation Model Complete</vt:lpstr>
      <vt:lpstr>2. Annex 7 Contract_Spare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2024-01-17T14:24:35Z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0x010100617DA10A36FE5747AD151C4F74B1AC960079148667519BDE41BF9CF67A7CA9FCD1</vt:lpwstr>
  </property>
</Properties>
</file>