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3 - VZ dle § 29\1 - Rozpracované\08. SKZO\05 - Výzva@\"/>
    </mc:Choice>
  </mc:AlternateContent>
  <xr:revisionPtr revIDLastSave="0" documentId="13_ncr:1_{EB96C2AA-FE0C-4703-AF84-714FFD00DE15}" xr6:coauthVersionLast="47" xr6:coauthVersionMax="47" xr10:uidLastSave="{00000000-0000-0000-0000-000000000000}"/>
  <bookViews>
    <workbookView xWindow="-120" yWindow="-120" windowWidth="29040" windowHeight="15840" tabRatio="376" xr2:uid="{784CBC07-BDEA-458F-A045-44DE03267F15}"/>
  </bookViews>
  <sheets>
    <sheet name="1_Hodnocení" sheetId="1" r:id="rId1"/>
    <sheet name="2_Příloha 3 SML &quot;Ceny plnění&quot;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G13" i="1" l="1"/>
  <c r="G12" i="1"/>
  <c r="G11" i="1"/>
  <c r="G10" i="1"/>
  <c r="G9" i="1"/>
  <c r="G8" i="1"/>
  <c r="G7" i="1"/>
  <c r="F6" i="1"/>
  <c r="G6" i="1" s="1"/>
  <c r="F5" i="1"/>
  <c r="G5" i="1" s="1"/>
  <c r="F4" i="1"/>
  <c r="G4" i="1" s="1"/>
  <c r="G14" i="1" l="1"/>
</calcChain>
</file>

<file path=xl/sharedStrings.xml><?xml version="1.0" encoding="utf-8"?>
<sst xmlns="http://schemas.openxmlformats.org/spreadsheetml/2006/main" count="61" uniqueCount="30">
  <si>
    <t>Popis činnosti</t>
  </si>
  <si>
    <t xml:space="preserve">Jednotka </t>
  </si>
  <si>
    <t>Cena za jednotku v Kč bez DPH</t>
  </si>
  <si>
    <t>PZTS – pravidelné prohlídky/roční revize s vyjímkou zabezpečených prostor dle zákona č. 412/2005 Sb.</t>
  </si>
  <si>
    <t>PZTS – pravidelné prohlídky/roční revize zabezpečených prostor dle zákona č. 412/2005 Sb</t>
  </si>
  <si>
    <t>ACS – pravidelné prohlídky/roční revize</t>
  </si>
  <si>
    <t>CCTV – pravidelné prohlídky/roční revize</t>
  </si>
  <si>
    <t>Funkční zkouška EPS podle § 7 vyhlášky č. 246/2001 Sb., o požární. prevenci</t>
  </si>
  <si>
    <t>Pravidelná kontrola provozuschopnosti EPS podle § 7 vyhlášky č. 246/2001 Sb., o požární prevenci</t>
  </si>
  <si>
    <t>hod. (= 60 min)</t>
  </si>
  <si>
    <t>výjezd / kpl.</t>
  </si>
  <si>
    <t>Celková nabídková cena v Kč bez DPH (pro účely hodnocení):</t>
  </si>
  <si>
    <t>PZTS – pravidelné prohlídky/roční revize 
zabezpečených prostor dle zákona č. 412/2005 Sb</t>
  </si>
  <si>
    <t>Příloha č. 3 smlouvy č. 	045/OS/2024 - "Ceny plnění"</t>
  </si>
  <si>
    <r>
      <rPr>
        <sz val="11"/>
        <rFont val="Arial"/>
        <family val="2"/>
        <charset val="238"/>
      </rPr>
      <t>Integrace - ú</t>
    </r>
    <r>
      <rPr>
        <sz val="11"/>
        <color theme="1"/>
        <rFont val="Arial"/>
        <family val="2"/>
        <charset val="238"/>
      </rPr>
      <t>držba a kontrola nadstavbového systému</t>
    </r>
  </si>
  <si>
    <t>Položka č.</t>
  </si>
  <si>
    <t>Četnost za dobu trvání smlouvy (pro účely hodnocení)</t>
  </si>
  <si>
    <t>prohlídka / revize</t>
  </si>
  <si>
    <t>Celková cena v Kč bez DPH vynásobená počtem jednotek</t>
  </si>
  <si>
    <r>
      <t xml:space="preserve">Dodavatel je povinen vyplnit pouze a všechna žlutě podbarvená pole </t>
    </r>
    <r>
      <rPr>
        <b/>
        <i/>
        <u/>
        <sz val="11"/>
        <color rgb="FFFF0000"/>
        <rFont val="Arial"/>
        <family val="2"/>
        <charset val="238"/>
      </rPr>
      <t>nenulovými cenami</t>
    </r>
    <r>
      <rPr>
        <i/>
        <sz val="11"/>
        <color rgb="FFFF0000"/>
        <rFont val="Arial"/>
        <family val="2"/>
        <charset val="238"/>
      </rPr>
      <t xml:space="preserve"> v Kč bez DPH s přesností na dvě desetinná místa.</t>
    </r>
  </si>
  <si>
    <t xml:space="preserve">Účastník je povinen vyplnit v rámci své nabídky tuto přílohu č. 3 této výzvy konkrétně její první list, následně bude z jejího druhého listu vytvořena příloha č. 3 návrhu Smlouvy, která bude zadavatelem přiložena v rámci finalizace návrhu smlouvy před jejím podpisem. List č. 1 slouží pouze pro účely hodnocení nabídek a nebude součástí finální smlouvy. </t>
  </si>
  <si>
    <t>Příloha č. 3 výzvy - Ceny plnění</t>
  </si>
  <si>
    <t>Práce technika (technik/elektrotechnik )</t>
  </si>
  <si>
    <t>Práce technika (programátor/SW specialista</t>
  </si>
  <si>
    <t>Plnění dle čl. III odst. 1 písm. A) a B) návrhu Smlouvy</t>
  </si>
  <si>
    <t>Plnění dle čl. III odst. 1 písm. C) návrhu Smlouvy</t>
  </si>
  <si>
    <t>Popis</t>
  </si>
  <si>
    <t xml:space="preserve">Doprava v případě servisního zásahu nebo úpravy systému </t>
  </si>
  <si>
    <t>Doprava v případě servisního zásahu nebo úpravy systému</t>
  </si>
  <si>
    <t>Práce technika (programátor/SW specialista)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</si>
</sst>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5" borderId="1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3" fillId="2" borderId="18" xfId="0" applyNumberFormat="1" applyFont="1" applyFill="1" applyBorder="1" applyAlignment="1" applyProtection="1">
      <alignment vertical="center" wrapText="1"/>
      <protection locked="0"/>
    </xf>
    <xf numFmtId="164" fontId="3" fillId="0" borderId="19" xfId="0" applyNumberFormat="1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64" fontId="3" fillId="2" borderId="20" xfId="0" applyNumberFormat="1" applyFont="1" applyFill="1" applyBorder="1" applyAlignment="1" applyProtection="1">
      <alignment vertical="center" wrapText="1"/>
      <protection locked="0"/>
    </xf>
    <xf numFmtId="164" fontId="3" fillId="0" borderId="21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164" fontId="4" fillId="0" borderId="27" xfId="0" applyNumberFormat="1" applyFont="1" applyBorder="1" applyAlignment="1">
      <alignment vertical="center" wrapText="1"/>
    </xf>
    <xf numFmtId="164" fontId="4" fillId="0" borderId="28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vertical="center" wrapText="1"/>
    </xf>
    <xf numFmtId="16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7" borderId="34" xfId="0" applyFont="1" applyFill="1" applyBorder="1" applyAlignment="1">
      <alignment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4" fillId="7" borderId="36" xfId="0" applyFont="1" applyFill="1" applyBorder="1" applyAlignment="1">
      <alignment horizontal="left" vertical="center" wrapText="1"/>
    </xf>
    <xf numFmtId="0" fontId="5" fillId="0" borderId="3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C91F-C357-429B-9061-35A24A61EC4B}">
  <dimension ref="A1:KC18"/>
  <sheetViews>
    <sheetView tabSelected="1" workbookViewId="0">
      <selection activeCell="F4" sqref="F4"/>
    </sheetView>
  </sheetViews>
  <sheetFormatPr defaultColWidth="8.7109375" defaultRowHeight="14.25" x14ac:dyDescent="0.25"/>
  <cols>
    <col min="1" max="1" width="14" style="2" customWidth="1"/>
    <col min="2" max="3" width="43.28515625" style="2" customWidth="1"/>
    <col min="4" max="4" width="21.140625" style="2" customWidth="1"/>
    <col min="5" max="5" width="15.5703125" style="2" bestFit="1" customWidth="1"/>
    <col min="6" max="6" width="19.42578125" style="2" customWidth="1"/>
    <col min="7" max="7" width="24.140625" style="2" customWidth="1"/>
    <col min="8" max="16384" width="8.7109375" style="2"/>
  </cols>
  <sheetData>
    <row r="1" spans="1:289" s="21" customFormat="1" ht="41.25" customHeight="1" x14ac:dyDescent="0.25">
      <c r="A1" s="19" t="s">
        <v>21</v>
      </c>
      <c r="B1" s="20"/>
      <c r="C1" s="20"/>
      <c r="D1" s="20"/>
      <c r="E1" s="20"/>
      <c r="F1" s="20"/>
      <c r="G1" s="20"/>
    </row>
    <row r="2" spans="1:289" s="12" customFormat="1" ht="15" thickBot="1" x14ac:dyDescent="0.3">
      <c r="B2" s="11"/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</row>
    <row r="3" spans="1:289" ht="72" customHeight="1" thickBot="1" x14ac:dyDescent="0.3">
      <c r="A3" s="3" t="s">
        <v>15</v>
      </c>
      <c r="B3" s="38" t="s">
        <v>0</v>
      </c>
      <c r="C3" s="26" t="s">
        <v>26</v>
      </c>
      <c r="D3" s="13" t="s">
        <v>1</v>
      </c>
      <c r="E3" s="14" t="s">
        <v>2</v>
      </c>
      <c r="F3" s="13" t="s">
        <v>16</v>
      </c>
      <c r="G3" s="38" t="s">
        <v>18</v>
      </c>
    </row>
    <row r="4" spans="1:289" ht="15" x14ac:dyDescent="0.25">
      <c r="A4" s="58">
        <v>1</v>
      </c>
      <c r="B4" s="67" t="s">
        <v>22</v>
      </c>
      <c r="C4" s="62" t="s">
        <v>24</v>
      </c>
      <c r="D4" s="27" t="s">
        <v>9</v>
      </c>
      <c r="E4" s="28">
        <v>0</v>
      </c>
      <c r="F4" s="59">
        <f>177+425+425</f>
        <v>1027</v>
      </c>
      <c r="G4" s="29">
        <f>E4*F4</f>
        <v>0</v>
      </c>
    </row>
    <row r="5" spans="1:289" ht="30" x14ac:dyDescent="0.25">
      <c r="A5" s="36">
        <v>2</v>
      </c>
      <c r="B5" s="68" t="s">
        <v>29</v>
      </c>
      <c r="C5" s="63"/>
      <c r="D5" s="8" t="s">
        <v>9</v>
      </c>
      <c r="E5" s="16">
        <v>0</v>
      </c>
      <c r="F5" s="60">
        <f>40+225+225</f>
        <v>490</v>
      </c>
      <c r="G5" s="15">
        <f>E5*F5</f>
        <v>0</v>
      </c>
    </row>
    <row r="6" spans="1:289" ht="30.75" thickBot="1" x14ac:dyDescent="0.3">
      <c r="A6" s="37">
        <v>3</v>
      </c>
      <c r="B6" s="69" t="s">
        <v>28</v>
      </c>
      <c r="C6" s="64"/>
      <c r="D6" s="30" t="s">
        <v>10</v>
      </c>
      <c r="E6" s="31">
        <v>0</v>
      </c>
      <c r="F6" s="61">
        <f>3+7+7</f>
        <v>17</v>
      </c>
      <c r="G6" s="32">
        <f>E6*F6</f>
        <v>0</v>
      </c>
      <c r="H6" s="17"/>
    </row>
    <row r="7" spans="1:289" ht="42.75" x14ac:dyDescent="0.25">
      <c r="A7" s="40">
        <v>4</v>
      </c>
      <c r="B7" s="70" t="s">
        <v>3</v>
      </c>
      <c r="C7" s="65" t="s">
        <v>25</v>
      </c>
      <c r="D7" s="6" t="s">
        <v>17</v>
      </c>
      <c r="E7" s="56">
        <v>0</v>
      </c>
      <c r="F7" s="57">
        <v>3</v>
      </c>
      <c r="G7" s="15">
        <f>E7*F7</f>
        <v>0</v>
      </c>
    </row>
    <row r="8" spans="1:289" ht="42.75" x14ac:dyDescent="0.25">
      <c r="A8" s="36">
        <v>5</v>
      </c>
      <c r="B8" s="71" t="s">
        <v>4</v>
      </c>
      <c r="C8" s="65"/>
      <c r="D8" s="6" t="s">
        <v>17</v>
      </c>
      <c r="E8" s="16">
        <v>0</v>
      </c>
      <c r="F8" s="22">
        <v>5</v>
      </c>
      <c r="G8" s="15">
        <f t="shared" ref="G8:G13" si="0">E8*F8</f>
        <v>0</v>
      </c>
    </row>
    <row r="9" spans="1:289" x14ac:dyDescent="0.25">
      <c r="A9" s="36">
        <v>6</v>
      </c>
      <c r="B9" s="71" t="s">
        <v>5</v>
      </c>
      <c r="C9" s="65"/>
      <c r="D9" s="6" t="s">
        <v>17</v>
      </c>
      <c r="E9" s="16">
        <v>0</v>
      </c>
      <c r="F9" s="22">
        <v>3</v>
      </c>
      <c r="G9" s="15">
        <f t="shared" si="0"/>
        <v>0</v>
      </c>
    </row>
    <row r="10" spans="1:289" x14ac:dyDescent="0.25">
      <c r="A10" s="36">
        <v>7</v>
      </c>
      <c r="B10" s="71" t="s">
        <v>6</v>
      </c>
      <c r="C10" s="65"/>
      <c r="D10" s="6" t="s">
        <v>17</v>
      </c>
      <c r="E10" s="16">
        <v>0</v>
      </c>
      <c r="F10" s="22">
        <v>3</v>
      </c>
      <c r="G10" s="15">
        <f t="shared" si="0"/>
        <v>0</v>
      </c>
    </row>
    <row r="11" spans="1:289" ht="28.5" x14ac:dyDescent="0.25">
      <c r="A11" s="36">
        <v>8</v>
      </c>
      <c r="B11" s="71" t="s">
        <v>14</v>
      </c>
      <c r="C11" s="65"/>
      <c r="D11" s="6" t="s">
        <v>17</v>
      </c>
      <c r="E11" s="16">
        <v>0</v>
      </c>
      <c r="F11" s="22">
        <v>10</v>
      </c>
      <c r="G11" s="15">
        <f t="shared" si="0"/>
        <v>0</v>
      </c>
    </row>
    <row r="12" spans="1:289" ht="28.5" x14ac:dyDescent="0.25">
      <c r="A12" s="36">
        <v>9</v>
      </c>
      <c r="B12" s="71" t="s">
        <v>7</v>
      </c>
      <c r="C12" s="65"/>
      <c r="D12" s="6" t="s">
        <v>17</v>
      </c>
      <c r="E12" s="16">
        <v>0</v>
      </c>
      <c r="F12" s="22">
        <v>3</v>
      </c>
      <c r="G12" s="15">
        <f t="shared" si="0"/>
        <v>0</v>
      </c>
    </row>
    <row r="13" spans="1:289" ht="43.5" thickBot="1" x14ac:dyDescent="0.3">
      <c r="A13" s="36">
        <v>10</v>
      </c>
      <c r="B13" s="72" t="s">
        <v>8</v>
      </c>
      <c r="C13" s="66"/>
      <c r="D13" s="34" t="s">
        <v>17</v>
      </c>
      <c r="E13" s="31">
        <v>0</v>
      </c>
      <c r="F13" s="35">
        <v>2</v>
      </c>
      <c r="G13" s="32">
        <f t="shared" si="0"/>
        <v>0</v>
      </c>
    </row>
    <row r="14" spans="1:289" ht="31.5" customHeight="1" thickBot="1" x14ac:dyDescent="0.3">
      <c r="A14" s="39"/>
      <c r="B14" s="48" t="s">
        <v>11</v>
      </c>
      <c r="C14" s="49"/>
      <c r="D14" s="49"/>
      <c r="E14" s="49"/>
      <c r="F14" s="50"/>
      <c r="G14" s="23">
        <f>SUM(G7:G13)</f>
        <v>0</v>
      </c>
    </row>
    <row r="16" spans="1:289" ht="39.75" customHeight="1" x14ac:dyDescent="0.25">
      <c r="A16" s="25" t="s">
        <v>19</v>
      </c>
      <c r="B16" s="24"/>
      <c r="C16" s="24"/>
      <c r="D16" s="24"/>
      <c r="E16" s="24"/>
      <c r="F16" s="24"/>
      <c r="G16" s="24"/>
      <c r="H16" s="24"/>
      <c r="I16" s="24"/>
    </row>
    <row r="17" spans="1:9" ht="51.75" customHeight="1" x14ac:dyDescent="0.25">
      <c r="A17" s="47" t="s">
        <v>20</v>
      </c>
      <c r="B17" s="47"/>
      <c r="C17" s="47"/>
      <c r="D17" s="47"/>
      <c r="E17" s="47"/>
      <c r="F17" s="47"/>
      <c r="G17" s="47"/>
      <c r="H17" s="47"/>
      <c r="I17" s="47"/>
    </row>
    <row r="18" spans="1:9" x14ac:dyDescent="0.25">
      <c r="B18" s="18"/>
      <c r="C18" s="18"/>
    </row>
  </sheetData>
  <sheetProtection algorithmName="SHA-512" hashValue="h/LDEPDpuefXsiBiwdH1FbSOkUZpprjF+1UMH959AiIm9f7tz+ruvqbXOKAMHqIE/HNxiZ8BGqlJEcYf4jXs6Q==" saltValue="yb9GY9hQfoTzczQZcMye/A==" spinCount="100000" sheet="1" objects="1" scenarios="1"/>
  <protectedRanges>
    <protectedRange algorithmName="SHA-512" hashValue="TPmTAfa3S1qqUvu1+78FapOXOkLTQGThVoXTooOVnvHuUNhqyvJaC6lBSx0fOD6Q6jc563lXNvN3vt4FKowskw==" saltValue="yQ6L9rYbh4SXAMmJhw+1Wg==" spinCount="100000" sqref="E4:E13" name="Oblast1"/>
  </protectedRanges>
  <mergeCells count="4">
    <mergeCell ref="A17:I17"/>
    <mergeCell ref="B14:F14"/>
    <mergeCell ref="C4:C6"/>
    <mergeCell ref="C7:C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08B2-39E9-49E7-AECA-30D43D104DB4}">
  <dimension ref="A1:E13"/>
  <sheetViews>
    <sheetView workbookViewId="0">
      <selection activeCell="I6" sqref="I6"/>
    </sheetView>
  </sheetViews>
  <sheetFormatPr defaultRowHeight="14.25" x14ac:dyDescent="0.25"/>
  <cols>
    <col min="1" max="1" width="9.140625" style="2"/>
    <col min="2" max="2" width="71" style="2" customWidth="1"/>
    <col min="3" max="3" width="31" style="2" customWidth="1"/>
    <col min="4" max="4" width="22.85546875" style="2" customWidth="1"/>
    <col min="5" max="5" width="28.28515625" style="2" customWidth="1"/>
    <col min="6" max="16384" width="9.140625" style="2"/>
  </cols>
  <sheetData>
    <row r="1" spans="1:5" ht="18.600000000000001" customHeight="1" x14ac:dyDescent="0.25">
      <c r="A1" s="1" t="s">
        <v>13</v>
      </c>
      <c r="C1" s="1"/>
      <c r="D1" s="1"/>
    </row>
    <row r="2" spans="1:5" ht="15" thickBot="1" x14ac:dyDescent="0.3"/>
    <row r="3" spans="1:5" ht="43.15" customHeight="1" thickBot="1" x14ac:dyDescent="0.3">
      <c r="A3" s="3" t="s">
        <v>15</v>
      </c>
      <c r="B3" s="3" t="s">
        <v>0</v>
      </c>
      <c r="C3" s="26" t="s">
        <v>26</v>
      </c>
      <c r="D3" s="13" t="s">
        <v>1</v>
      </c>
      <c r="E3" s="4" t="s">
        <v>2</v>
      </c>
    </row>
    <row r="4" spans="1:5" ht="43.15" customHeight="1" x14ac:dyDescent="0.25">
      <c r="A4" s="36">
        <v>1</v>
      </c>
      <c r="B4" s="45" t="s">
        <v>22</v>
      </c>
      <c r="C4" s="53" t="s">
        <v>24</v>
      </c>
      <c r="D4" s="27" t="s">
        <v>9</v>
      </c>
      <c r="E4" s="46">
        <f>'1_Hodnocení'!E4</f>
        <v>0</v>
      </c>
    </row>
    <row r="5" spans="1:5" ht="43.15" customHeight="1" x14ac:dyDescent="0.25">
      <c r="A5" s="36">
        <v>2</v>
      </c>
      <c r="B5" s="41" t="s">
        <v>23</v>
      </c>
      <c r="C5" s="53"/>
      <c r="D5" s="8" t="s">
        <v>9</v>
      </c>
      <c r="E5" s="43">
        <f>'1_Hodnocení'!E5</f>
        <v>0</v>
      </c>
    </row>
    <row r="6" spans="1:5" ht="43.15" customHeight="1" thickBot="1" x14ac:dyDescent="0.3">
      <c r="A6" s="37">
        <v>3</v>
      </c>
      <c r="B6" s="42" t="s">
        <v>27</v>
      </c>
      <c r="C6" s="54"/>
      <c r="D6" s="30" t="s">
        <v>10</v>
      </c>
      <c r="E6" s="44">
        <f>'1_Hodnocení'!E6</f>
        <v>0</v>
      </c>
    </row>
    <row r="7" spans="1:5" ht="28.5" x14ac:dyDescent="0.25">
      <c r="A7" s="40">
        <v>4</v>
      </c>
      <c r="B7" s="5" t="s">
        <v>3</v>
      </c>
      <c r="C7" s="51" t="s">
        <v>25</v>
      </c>
      <c r="D7" s="6" t="s">
        <v>17</v>
      </c>
      <c r="E7" s="7">
        <f>'1_Hodnocení'!E7</f>
        <v>0</v>
      </c>
    </row>
    <row r="8" spans="1:5" ht="44.25" customHeight="1" x14ac:dyDescent="0.25">
      <c r="A8" s="36">
        <v>5</v>
      </c>
      <c r="B8" s="10" t="s">
        <v>12</v>
      </c>
      <c r="C8" s="51"/>
      <c r="D8" s="6" t="s">
        <v>17</v>
      </c>
      <c r="E8" s="9">
        <f>'1_Hodnocení'!E8</f>
        <v>0</v>
      </c>
    </row>
    <row r="9" spans="1:5" ht="25.5" customHeight="1" x14ac:dyDescent="0.25">
      <c r="A9" s="36">
        <v>6</v>
      </c>
      <c r="B9" s="10" t="s">
        <v>5</v>
      </c>
      <c r="C9" s="51"/>
      <c r="D9" s="6" t="s">
        <v>17</v>
      </c>
      <c r="E9" s="9">
        <f>'1_Hodnocení'!E9</f>
        <v>0</v>
      </c>
    </row>
    <row r="10" spans="1:5" ht="24" customHeight="1" x14ac:dyDescent="0.25">
      <c r="A10" s="36">
        <v>7</v>
      </c>
      <c r="B10" s="10" t="s">
        <v>6</v>
      </c>
      <c r="C10" s="51"/>
      <c r="D10" s="6" t="s">
        <v>17</v>
      </c>
      <c r="E10" s="9">
        <f>'1_Hodnocení'!E10</f>
        <v>0</v>
      </c>
    </row>
    <row r="11" spans="1:5" ht="26.25" customHeight="1" x14ac:dyDescent="0.25">
      <c r="A11" s="36">
        <v>8</v>
      </c>
      <c r="B11" s="10" t="s">
        <v>14</v>
      </c>
      <c r="C11" s="51"/>
      <c r="D11" s="6" t="s">
        <v>17</v>
      </c>
      <c r="E11" s="9">
        <f>'1_Hodnocení'!E11</f>
        <v>0</v>
      </c>
    </row>
    <row r="12" spans="1:5" ht="28.5" x14ac:dyDescent="0.25">
      <c r="A12" s="36">
        <v>9</v>
      </c>
      <c r="B12" s="10" t="s">
        <v>7</v>
      </c>
      <c r="C12" s="51"/>
      <c r="D12" s="6" t="s">
        <v>17</v>
      </c>
      <c r="E12" s="9">
        <f>'1_Hodnocení'!E12</f>
        <v>0</v>
      </c>
    </row>
    <row r="13" spans="1:5" ht="29.25" thickBot="1" x14ac:dyDescent="0.3">
      <c r="A13" s="37">
        <v>10</v>
      </c>
      <c r="B13" s="33" t="s">
        <v>8</v>
      </c>
      <c r="C13" s="52"/>
      <c r="D13" s="34" t="s">
        <v>17</v>
      </c>
      <c r="E13" s="55">
        <f>'1_Hodnocení'!E13</f>
        <v>0</v>
      </c>
    </row>
  </sheetData>
  <sheetProtection algorithmName="SHA-512" hashValue="aC1gryIHB7ZMa8FoLYSHBqFzbb4T8a8/nZ5ILcq8RApsf97FeWqC5nJ2Qx/DXV4sFgPsQbP3A0xQdjRS/Z7eFg==" saltValue="DJMjvZAHqrnOCWM9pj/bLQ==" spinCount="100000" sheet="1" objects="1" scenarios="1"/>
  <mergeCells count="2">
    <mergeCell ref="C4:C6"/>
    <mergeCell ref="C7:C13"/>
  </mergeCells>
  <phoneticPr fontId="1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STC/005300/ÚSB/2022/4</CisloJednaci>
    <NazevDokumentu xmlns="b246a3c9-e8b6-4373-bafd-ef843f8c6aef">Referátník _SKZO</NazevDokumentu>
    <Znacka xmlns="b246a3c9-e8b6-4373-bafd-ef843f8c6aef" xsi:nil="true"/>
    <HashValue xmlns="b246a3c9-e8b6-4373-bafd-ef843f8c6aef" xsi:nil="true"/>
    <JID xmlns="b246a3c9-e8b6-4373-bafd-ef843f8c6aef">R_STCSPS_0039604</JID>
    <IDExt xmlns="b246a3c9-e8b6-4373-bafd-ef843f8c6a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8" ma:contentTypeDescription="Vytvoří nový dokument" ma:contentTypeScope="" ma:versionID="9ca284f01976b079886d6dabff016fdf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f85052d12e7ce8950999ffd46e5111ce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DDD6C-DA4F-41ED-AAAD-8B3B9BDC39B2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2.xml><?xml version="1.0" encoding="utf-8"?>
<ds:datastoreItem xmlns:ds="http://schemas.openxmlformats.org/officeDocument/2006/customXml" ds:itemID="{27C1869D-1D7D-42B8-9463-B25316AA4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D579F-9850-44DE-8E10-C61418034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1_Hodnocení</vt:lpstr>
      <vt:lpstr>2_Příloha 3 SML "Ceny plnění"</vt:lpstr>
    </vt:vector>
  </TitlesOfParts>
  <Manager/>
  <Company>STATNI TISKARNA CENIN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Řeháčková Monika</dc:creator>
  <cp:keywords/>
  <dc:description/>
  <cp:lastModifiedBy>Drahokoupil Šenoldová Zuzana</cp:lastModifiedBy>
  <cp:revision/>
  <dcterms:created xsi:type="dcterms:W3CDTF">2021-03-26T08:22:01Z</dcterms:created>
  <dcterms:modified xsi:type="dcterms:W3CDTF">2024-05-23T14:27:30Z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