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stc-vzi.stc.local/apps/sps/FilesD_007/R_STCSPS_0083397/"/>
    </mc:Choice>
  </mc:AlternateContent>
  <xr:revisionPtr revIDLastSave="0" documentId="13_ncr:1_{282842A3-3536-444E-99AA-812226EA0C00}" xr6:coauthVersionLast="47" xr6:coauthVersionMax="47" xr10:uidLastSave="{00000000-0000-0000-0000-000000000000}"/>
  <bookViews>
    <workbookView xWindow="28680" yWindow="-120" windowWidth="29040" windowHeight="15720" tabRatio="282" xr2:uid="{3F6E01FB-A8E2-4311-817F-C84227A52510}"/>
  </bookViews>
  <sheets>
    <sheet name="Nabídková cena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4" i="1"/>
  <c r="H12" i="1"/>
  <c r="H13" i="1"/>
  <c r="F15" i="1"/>
  <c r="F16" i="1"/>
  <c r="H16" i="1" s="1"/>
  <c r="G15" i="1"/>
  <c r="G9" i="1"/>
  <c r="H4" i="1"/>
  <c r="H7" i="1"/>
  <c r="H15" i="1" l="1"/>
  <c r="H10" i="1" l="1"/>
  <c r="H8" i="1"/>
  <c r="H5" i="1" l="1"/>
  <c r="H6" i="1"/>
  <c r="H9" i="1"/>
  <c r="H17" i="1" l="1"/>
</calcChain>
</file>

<file path=xl/sharedStrings.xml><?xml version="1.0" encoding="utf-8"?>
<sst xmlns="http://schemas.openxmlformats.org/spreadsheetml/2006/main" count="51" uniqueCount="39">
  <si>
    <t>Položka č.</t>
  </si>
  <si>
    <t>Jednotka</t>
  </si>
  <si>
    <t>Cena v Kč bez DPH za jednotku</t>
  </si>
  <si>
    <t>Celková nabídková cena pro účely hodnocení (Kč bez DPH):</t>
  </si>
  <si>
    <t>roční paušál</t>
  </si>
  <si>
    <t>komplet</t>
  </si>
  <si>
    <t>Celková cena v Kč bez DPH vynásobená počtem jednotek</t>
  </si>
  <si>
    <t>Počet jednotek</t>
  </si>
  <si>
    <t>měsíční paušál</t>
  </si>
  <si>
    <t>dle čl. VIII odst. 2 Návrhu smlouvy</t>
  </si>
  <si>
    <t>dle čl. VIII odst. 4 Návrhu smlouvy</t>
  </si>
  <si>
    <t>dle čl. VIII odst. 3 Návrhu smlouvy</t>
  </si>
  <si>
    <t>Ustanovení smlouvy s cenovým ujednáním</t>
  </si>
  <si>
    <t>Název položky a popis</t>
  </si>
  <si>
    <t>dle čl. VIII odst. 1 první řádek tabulky Návrhu smlouvy</t>
  </si>
  <si>
    <t>dle čl. VIII odst. 1 druhý řádek tabulky Návrhu smlouvy</t>
  </si>
  <si>
    <t>dle čl. VIII odst. 1 třetí řádek tabulky Návrhu smlouvy</t>
  </si>
  <si>
    <t>dle čl. VIII odst. 5 první řádek tabulky Návrhu smlouvy</t>
  </si>
  <si>
    <t>dle čl. VIII odst. 5 druhý řádek tabulky Návrhu smlouvy</t>
  </si>
  <si>
    <t>dle čl. VIII odst. 5 třetí řádek tabulky Návrhu smlouvy</t>
  </si>
  <si>
    <t>dle čl. VIII odst. 6 Návrhu smlouvy</t>
  </si>
  <si>
    <t>dle čl. VIII odst. 7 Návrhu smlouvy</t>
  </si>
  <si>
    <t>Implementace ESSL, tj. činnosti dle čl. III odst. 2 písm. a) až f) a i) Návrhu smlouvy</t>
  </si>
  <si>
    <t>Hromadná licence ESSL (tzv. multilicence) dle čl. III odst. 2 písm. h) Návrhu smlouvy</t>
  </si>
  <si>
    <t xml:space="preserve">Maintenance ESSL dle čl. III odst. 7 Návrhu smlouvy </t>
  </si>
  <si>
    <t xml:space="preserve">Podpora ESSL dle čl. III odst. 4 Návrhu smlouvy </t>
  </si>
  <si>
    <t xml:space="preserve">Poskytování ad hoc služeb dle čl. III odst. 5 Návrhu smlouvy </t>
  </si>
  <si>
    <t>Migrace dat dle čl. XVIII odst. 1 písm. a) Návrhu smlouvy</t>
  </si>
  <si>
    <t>Školení dle čl. XVIII odst. 1 písm. b) Návrhu smlouvy</t>
  </si>
  <si>
    <t xml:space="preserve">Rozšíření Hromadné licence ESSL (tzv. multilicence) dle čl. XVIII odst. 1 písm. c) Návrhu smlouvy </t>
  </si>
  <si>
    <t>Podpora ESSL dle čl. XVIII odst. 1 písm. d) Návrhu smlouvy</t>
  </si>
  <si>
    <t xml:space="preserve">Maintenance ESSL dle čl. XVIII odst. 1 písm. d) Návrhu smlouvy </t>
  </si>
  <si>
    <t>Exit plán dle čl. V odst. 1 písm. c) Návrhu smlouvy</t>
  </si>
  <si>
    <r>
      <t xml:space="preserve">Dodavatel je povinen vyplnit pouze a všechna žlutě podbarvená pole </t>
    </r>
    <r>
      <rPr>
        <b/>
        <i/>
        <u/>
        <sz val="14"/>
        <color rgb="FFFF0000"/>
        <rFont val="Arial"/>
        <family val="2"/>
        <charset val="238"/>
      </rPr>
      <t>nenulovými cenami</t>
    </r>
    <r>
      <rPr>
        <i/>
        <sz val="14"/>
        <color rgb="FFFF0000"/>
        <rFont val="Arial"/>
        <family val="2"/>
        <charset val="238"/>
      </rPr>
      <t xml:space="preserve"> v Kč bez DPH s přesností na dvě desetinná místa.</t>
    </r>
  </si>
  <si>
    <t>Jednotkové ceny v buňce F15 a F16 jsou totožné jako v buňce F9</t>
  </si>
  <si>
    <t>Vyhrazená změna závazku dle čl. III odst. 10 písm. a) Návrhu smlouvy</t>
  </si>
  <si>
    <t>Příloha č. 3 ZD - Stanovení Celkové nabídkové ceny</t>
  </si>
  <si>
    <t>člověkoden</t>
  </si>
  <si>
    <t>Školení dle čl. III odst. 2 písm. g) Návrhu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</si>
</sst>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4"/>
      <color rgb="FFFF0000"/>
      <name val="Arial"/>
      <family val="2"/>
      <charset val="238"/>
    </font>
    <font>
      <b/>
      <i/>
      <u/>
      <sz val="14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i/>
      <sz val="14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4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4" fontId="5" fillId="0" borderId="4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4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wrapText="1" indent="1"/>
    </xf>
    <xf numFmtId="44" fontId="4" fillId="0" borderId="7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 indent="1"/>
    </xf>
    <xf numFmtId="44" fontId="5" fillId="0" borderId="6" xfId="0" applyNumberFormat="1" applyFont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44" fontId="5" fillId="0" borderId="5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7" fillId="3" borderId="0" xfId="0" applyFont="1" applyFill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5" fillId="2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2"/>
    </xf>
    <xf numFmtId="0" fontId="5" fillId="2" borderId="14" xfId="0" applyFont="1" applyFill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6" borderId="1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H20"/>
  <sheetViews>
    <sheetView tabSelected="1" topLeftCell="A7" zoomScale="85" zoomScaleNormal="85" workbookViewId="0">
      <selection activeCell="F15" sqref="F15"/>
    </sheetView>
  </sheetViews>
  <sheetFormatPr defaultColWidth="9.140625" defaultRowHeight="14.25" x14ac:dyDescent="0.25"/>
  <cols>
    <col min="1" max="1" width="14.140625" style="2" customWidth="1"/>
    <col min="2" max="2" width="19.5703125" style="2" customWidth="1"/>
    <col min="3" max="3" width="49.42578125" style="2" customWidth="1"/>
    <col min="4" max="4" width="47.5703125" style="33" customWidth="1"/>
    <col min="5" max="5" width="22.140625" style="33" customWidth="1"/>
    <col min="6" max="6" width="18.140625" style="2" customWidth="1"/>
    <col min="7" max="7" width="15.7109375" style="2" customWidth="1"/>
    <col min="8" max="8" width="23.42578125" style="2" customWidth="1"/>
    <col min="9" max="16384" width="9.140625" style="2"/>
  </cols>
  <sheetData>
    <row r="1" spans="1:8" s="3" customFormat="1" ht="18" x14ac:dyDescent="0.25">
      <c r="A1" s="4" t="s">
        <v>36</v>
      </c>
      <c r="B1" s="4"/>
      <c r="C1" s="5"/>
      <c r="D1" s="32"/>
      <c r="E1" s="32"/>
      <c r="F1" s="5"/>
      <c r="G1" s="5"/>
      <c r="H1" s="5"/>
    </row>
    <row r="2" spans="1:8" ht="15" thickBot="1" x14ac:dyDescent="0.3">
      <c r="A2" s="1"/>
      <c r="B2" s="1"/>
    </row>
    <row r="3" spans="1:8" ht="63.75" thickBot="1" x14ac:dyDescent="0.3">
      <c r="A3" s="24" t="s">
        <v>0</v>
      </c>
      <c r="B3" s="47" t="s">
        <v>13</v>
      </c>
      <c r="C3" s="47"/>
      <c r="D3" s="25" t="s">
        <v>12</v>
      </c>
      <c r="E3" s="25" t="s">
        <v>1</v>
      </c>
      <c r="F3" s="26" t="s">
        <v>2</v>
      </c>
      <c r="G3" s="41" t="s">
        <v>7</v>
      </c>
      <c r="H3" s="28" t="s">
        <v>6</v>
      </c>
    </row>
    <row r="4" spans="1:8" ht="40.5" customHeight="1" x14ac:dyDescent="0.25">
      <c r="A4" s="21">
        <v>1</v>
      </c>
      <c r="B4" s="48" t="s">
        <v>22</v>
      </c>
      <c r="C4" s="48"/>
      <c r="D4" s="34" t="s">
        <v>14</v>
      </c>
      <c r="E4" s="38" t="s">
        <v>5</v>
      </c>
      <c r="F4" s="22">
        <v>0</v>
      </c>
      <c r="G4" s="23">
        <v>1</v>
      </c>
      <c r="H4" s="29">
        <f>G4*F4</f>
        <v>0</v>
      </c>
    </row>
    <row r="5" spans="1:8" ht="28.5" x14ac:dyDescent="0.25">
      <c r="A5" s="17">
        <v>2</v>
      </c>
      <c r="B5" s="49" t="s">
        <v>38</v>
      </c>
      <c r="C5" s="49"/>
      <c r="D5" s="35" t="s">
        <v>15</v>
      </c>
      <c r="E5" s="39" t="s">
        <v>5</v>
      </c>
      <c r="F5" s="10">
        <v>0</v>
      </c>
      <c r="G5" s="11">
        <v>1</v>
      </c>
      <c r="H5" s="30">
        <f>G5*F5</f>
        <v>0</v>
      </c>
    </row>
    <row r="6" spans="1:8" ht="41.25" customHeight="1" x14ac:dyDescent="0.25">
      <c r="A6" s="17">
        <v>3</v>
      </c>
      <c r="B6" s="49" t="s">
        <v>23</v>
      </c>
      <c r="C6" s="49"/>
      <c r="D6" s="35" t="s">
        <v>16</v>
      </c>
      <c r="E6" s="39" t="s">
        <v>5</v>
      </c>
      <c r="F6" s="10">
        <v>0</v>
      </c>
      <c r="G6" s="11">
        <v>1</v>
      </c>
      <c r="H6" s="30">
        <f>G6*F6</f>
        <v>0</v>
      </c>
    </row>
    <row r="7" spans="1:8" ht="34.5" customHeight="1" x14ac:dyDescent="0.25">
      <c r="A7" s="17">
        <v>4</v>
      </c>
      <c r="B7" s="49" t="s">
        <v>25</v>
      </c>
      <c r="C7" s="49"/>
      <c r="D7" s="35" t="s">
        <v>9</v>
      </c>
      <c r="E7" s="39" t="s">
        <v>8</v>
      </c>
      <c r="F7" s="10">
        <v>0</v>
      </c>
      <c r="G7" s="11">
        <v>36</v>
      </c>
      <c r="H7" s="30">
        <f>G7*F7</f>
        <v>0</v>
      </c>
    </row>
    <row r="8" spans="1:8" ht="27.75" customHeight="1" x14ac:dyDescent="0.25">
      <c r="A8" s="17">
        <v>5</v>
      </c>
      <c r="B8" s="49" t="s">
        <v>24</v>
      </c>
      <c r="C8" s="49"/>
      <c r="D8" s="35" t="s">
        <v>11</v>
      </c>
      <c r="E8" s="39" t="s">
        <v>4</v>
      </c>
      <c r="F8" s="10">
        <v>0</v>
      </c>
      <c r="G8" s="11">
        <v>3</v>
      </c>
      <c r="H8" s="30">
        <f t="shared" ref="H8" si="0">G8*F8</f>
        <v>0</v>
      </c>
    </row>
    <row r="9" spans="1:8" ht="46.5" customHeight="1" x14ac:dyDescent="0.25">
      <c r="A9" s="17">
        <v>6</v>
      </c>
      <c r="B9" s="49" t="s">
        <v>26</v>
      </c>
      <c r="C9" s="49"/>
      <c r="D9" s="35" t="s">
        <v>10</v>
      </c>
      <c r="E9" s="39" t="s">
        <v>37</v>
      </c>
      <c r="F9" s="10">
        <v>0</v>
      </c>
      <c r="G9" s="11">
        <f>60*3</f>
        <v>180</v>
      </c>
      <c r="H9" s="30">
        <f t="shared" ref="H9" si="1">G9*F9</f>
        <v>0</v>
      </c>
    </row>
    <row r="10" spans="1:8" ht="57" customHeight="1" x14ac:dyDescent="0.25">
      <c r="A10" s="17">
        <v>7</v>
      </c>
      <c r="B10" s="50" t="s">
        <v>35</v>
      </c>
      <c r="C10" s="16" t="s">
        <v>27</v>
      </c>
      <c r="D10" s="35" t="s">
        <v>17</v>
      </c>
      <c r="E10" s="39" t="s">
        <v>5</v>
      </c>
      <c r="F10" s="10">
        <v>0</v>
      </c>
      <c r="G10" s="11">
        <v>1</v>
      </c>
      <c r="H10" s="30">
        <f t="shared" ref="H10:H16" si="2">G10*F10</f>
        <v>0</v>
      </c>
    </row>
    <row r="11" spans="1:8" ht="51" customHeight="1" x14ac:dyDescent="0.25">
      <c r="A11" s="17">
        <v>8</v>
      </c>
      <c r="B11" s="50"/>
      <c r="C11" s="16" t="s">
        <v>28</v>
      </c>
      <c r="D11" s="35" t="s">
        <v>18</v>
      </c>
      <c r="E11" s="39" t="s">
        <v>5</v>
      </c>
      <c r="F11" s="10">
        <v>0</v>
      </c>
      <c r="G11" s="11">
        <v>1</v>
      </c>
      <c r="H11" s="30">
        <f t="shared" si="2"/>
        <v>0</v>
      </c>
    </row>
    <row r="12" spans="1:8" ht="63.75" customHeight="1" x14ac:dyDescent="0.25">
      <c r="A12" s="17">
        <v>9</v>
      </c>
      <c r="B12" s="50"/>
      <c r="C12" s="16" t="s">
        <v>29</v>
      </c>
      <c r="D12" s="35" t="s">
        <v>19</v>
      </c>
      <c r="E12" s="39" t="s">
        <v>5</v>
      </c>
      <c r="F12" s="10">
        <v>0</v>
      </c>
      <c r="G12" s="11">
        <v>1</v>
      </c>
      <c r="H12" s="30">
        <f t="shared" si="2"/>
        <v>0</v>
      </c>
    </row>
    <row r="13" spans="1:8" ht="42" customHeight="1" x14ac:dyDescent="0.25">
      <c r="A13" s="17">
        <v>10</v>
      </c>
      <c r="B13" s="50"/>
      <c r="C13" s="16" t="s">
        <v>30</v>
      </c>
      <c r="D13" s="35" t="s">
        <v>20</v>
      </c>
      <c r="E13" s="39" t="s">
        <v>8</v>
      </c>
      <c r="F13" s="10">
        <v>0</v>
      </c>
      <c r="G13" s="11">
        <v>12</v>
      </c>
      <c r="H13" s="30">
        <f t="shared" si="2"/>
        <v>0</v>
      </c>
    </row>
    <row r="14" spans="1:8" ht="45.75" customHeight="1" x14ac:dyDescent="0.25">
      <c r="A14" s="17">
        <v>11</v>
      </c>
      <c r="B14" s="50"/>
      <c r="C14" s="16" t="s">
        <v>31</v>
      </c>
      <c r="D14" s="35" t="s">
        <v>21</v>
      </c>
      <c r="E14" s="39" t="s">
        <v>4</v>
      </c>
      <c r="F14" s="10">
        <v>0</v>
      </c>
      <c r="G14" s="12">
        <v>1</v>
      </c>
      <c r="H14" s="30">
        <f t="shared" si="2"/>
        <v>0</v>
      </c>
    </row>
    <row r="15" spans="1:8" ht="42" customHeight="1" x14ac:dyDescent="0.25">
      <c r="A15" s="17">
        <v>12</v>
      </c>
      <c r="B15" s="50"/>
      <c r="C15" s="16" t="s">
        <v>26</v>
      </c>
      <c r="D15" s="35" t="s">
        <v>10</v>
      </c>
      <c r="E15" s="39" t="s">
        <v>37</v>
      </c>
      <c r="F15" s="13">
        <f>F9</f>
        <v>0</v>
      </c>
      <c r="G15" s="11">
        <f>60*1</f>
        <v>60</v>
      </c>
      <c r="H15" s="30">
        <f t="shared" si="2"/>
        <v>0</v>
      </c>
    </row>
    <row r="16" spans="1:8" ht="43.5" customHeight="1" thickBot="1" x14ac:dyDescent="0.3">
      <c r="A16" s="18">
        <v>13</v>
      </c>
      <c r="B16" s="45" t="s">
        <v>32</v>
      </c>
      <c r="C16" s="46"/>
      <c r="D16" s="36" t="s">
        <v>10</v>
      </c>
      <c r="E16" s="40" t="s">
        <v>37</v>
      </c>
      <c r="F16" s="20">
        <f>F9</f>
        <v>0</v>
      </c>
      <c r="G16" s="19">
        <v>5</v>
      </c>
      <c r="H16" s="31">
        <f t="shared" si="2"/>
        <v>0</v>
      </c>
    </row>
    <row r="17" spans="1:8" s="6" customFormat="1" ht="34.5" customHeight="1" thickBot="1" x14ac:dyDescent="0.3">
      <c r="A17" s="42" t="s">
        <v>3</v>
      </c>
      <c r="B17" s="43"/>
      <c r="C17" s="43"/>
      <c r="D17" s="43"/>
      <c r="E17" s="43"/>
      <c r="F17" s="43"/>
      <c r="G17" s="44"/>
      <c r="H17" s="27">
        <f>SUM(H4:H16)</f>
        <v>0</v>
      </c>
    </row>
    <row r="19" spans="1:8" s="9" customFormat="1" ht="39" customHeight="1" x14ac:dyDescent="0.25">
      <c r="A19" s="7" t="s">
        <v>33</v>
      </c>
      <c r="B19" s="7"/>
      <c r="C19" s="8"/>
      <c r="D19" s="37"/>
      <c r="E19" s="37"/>
      <c r="F19" s="8"/>
      <c r="G19" s="14"/>
      <c r="H19" s="8"/>
    </row>
    <row r="20" spans="1:8" s="6" customFormat="1" ht="28.5" customHeight="1" x14ac:dyDescent="0.25">
      <c r="A20" s="15" t="s">
        <v>34</v>
      </c>
      <c r="B20" s="14"/>
      <c r="C20" s="14"/>
      <c r="D20" s="37"/>
      <c r="E20" s="37"/>
      <c r="F20" s="14"/>
      <c r="G20" s="14"/>
      <c r="H20" s="14"/>
    </row>
  </sheetData>
  <sheetProtection algorithmName="SHA-512" hashValue="kZN2gRc2I1q/jfGQQeQ0e6nJzSIAuAaz/s+UrrjLf7hWJsBWBV2G4L8Vg1DAUbTYOi/tv450Mr4J6ZaylRDpFQ==" saltValue="+Bu1W5DrlCjGQNvsCyX22A==" spinCount="100000" sheet="1" formatCells="0" formatColumns="0" formatRows="0"/>
  <protectedRanges>
    <protectedRange algorithmName="SHA-512" hashValue="sO1JPXCC/I/3+uepXpZCTaroPAYcKNpKk39YG3bkqP/6XusI4IOuJMb/UeOIHYqEuLhyhnPsLP30xWEND6bYiA==" saltValue="afK4fCT/vlGe5OYNi0yEaA==" spinCount="100000" sqref="F4:F14" name="Oblast2"/>
  </protectedRanges>
  <mergeCells count="10">
    <mergeCell ref="A17:G17"/>
    <mergeCell ref="B16:C16"/>
    <mergeCell ref="B3:C3"/>
    <mergeCell ref="B4:C4"/>
    <mergeCell ref="B5:C5"/>
    <mergeCell ref="B6:C6"/>
    <mergeCell ref="B7:C7"/>
    <mergeCell ref="B8:C8"/>
    <mergeCell ref="B9:C9"/>
    <mergeCell ref="B10:B1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F8FDD5EAD6A934BB5AD56DC7DF032C3" ma:contentTypeVersion="9" ma:contentTypeDescription="Vytvoří nový dokument" ma:contentTypeScope="" ma:versionID="144624985682f0b7c1d96d82a50d5c57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6f38767653115a584deb9686bde8ab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  <xsd:element ref="ns2:MimeType" minOccurs="0"/>
                <xsd:element ref="ns2:MimeTypeResul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imeType" ma:index="20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1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STC/010032/ÚSDS/2024/2</CisloJednaci>
    <NazevDokumentu xmlns="b246a3c9-e8b6-4373-bafd-ef843f8c6aef">Zadávací dokumentace</NazevDokumentu>
    <Znacka xmlns="b246a3c9-e8b6-4373-bafd-ef843f8c6aef" xsi:nil="true"/>
    <HashValue xmlns="b246a3c9-e8b6-4373-bafd-ef843f8c6aef" xsi:nil="true"/>
    <JID xmlns="b246a3c9-e8b6-4373-bafd-ef843f8c6aef">R_STCSPS_0083397</JID>
    <IDExt xmlns="b246a3c9-e8b6-4373-bafd-ef843f8c6aef" xsi:nil="true"/>
    <MimeTypeResult xmlns="b246a3c9-e8b6-4373-bafd-ef843f8c6aef">None</MimeTypeResult>
    <MimeType xmlns="b246a3c9-e8b6-4373-bafd-ef843f8c6aef" xsi:nil="true"/>
  </documentManagement>
</p:properties>
</file>

<file path=customXml/itemProps1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42669-19D8-493F-AFF6-77053B360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53BEE9-1893-4FDD-91CC-35F050E498A8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b246a3c9-e8b6-4373-bafd-ef843f8c6a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Řeháčková Monika</dc:creator>
  <cp:lastModifiedBy>Drahokoupil Šenoldová Zuzana</cp:lastModifiedBy>
  <cp:lastPrinted>2024-08-20T10:40:41Z</cp:lastPrinted>
  <dcterms:created xsi:type="dcterms:W3CDTF">2021-08-10T06:44:34Z</dcterms:created>
  <dcterms:modified xsi:type="dcterms:W3CDTF">2024-09-04T07:39:56Z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0x010100617DA10A36FE5747AD151C4F74B1AC96008F8FDD5EAD6A934BB5AD56DC7DF032C3</vt:lpwstr>
  </property>
</Properties>
</file>