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stc-vzi.stc.local/apps/sps/FilesD_007/R_STCSPS_0080456/"/>
    </mc:Choice>
  </mc:AlternateContent>
  <xr:revisionPtr revIDLastSave="0" documentId="13_ncr:1_{C8B157E2-39F2-4C67-97FE-CCC478C3ADE1}" xr6:coauthVersionLast="47" xr6:coauthVersionMax="47" xr10:uidLastSave="{00000000-0000-0000-0000-000000000000}"/>
  <bookViews>
    <workbookView xWindow="-120" yWindow="-16320" windowWidth="29040" windowHeight="15720" xr2:uid="{3F6E01FB-A8E2-4311-817F-C84227A52510}"/>
  </bookViews>
  <sheets>
    <sheet name="Nabídková cena pro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  <c r="H12" i="1"/>
  <c r="H13" i="1"/>
  <c r="H14" i="1"/>
  <c r="C4" i="1" l="1"/>
  <c r="H15" i="1"/>
  <c r="C6" i="1"/>
</calcChain>
</file>

<file path=xl/sharedStrings.xml><?xml version="1.0" encoding="utf-8"?>
<sst xmlns="http://schemas.openxmlformats.org/spreadsheetml/2006/main" count="35" uniqueCount="30">
  <si>
    <t>Položka č.</t>
  </si>
  <si>
    <t>Jednotka</t>
  </si>
  <si>
    <t>Cena v Kč bez DPH za jednotku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</si>
  <si>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</si>
  <si>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</si>
  <si>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</si>
  <si>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</si>
  <si>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Předmět plnění</t>
  </si>
  <si>
    <t>měsíc</t>
  </si>
  <si>
    <t>Cena za poskytování full servisu podle čl. IV. odst. 1 písm. a) Návrhu smlouvy</t>
  </si>
  <si>
    <t>Fixní měsíční poplatek za Full servis podle čl. VI. odst. 1 písm. a) Návrhu smlouvy</t>
  </si>
  <si>
    <t>člověkohodina</t>
  </si>
  <si>
    <t>Dopravní paušál (tam a zpět)</t>
  </si>
  <si>
    <t>kilometr</t>
  </si>
  <si>
    <t>kus</t>
  </si>
  <si>
    <t xml:space="preserve">Uživatelský poplatek  za 1 kfeet podle čl. VI. odst. 1 písm. b) Návrhu smlouvy </t>
  </si>
  <si>
    <t>Dodatková servisní činnost - ostatní služby (např. stěhování zažízení)</t>
  </si>
  <si>
    <t>Příloha č. 3 - Nabídková cena</t>
  </si>
  <si>
    <t>1 kfeet</t>
  </si>
  <si>
    <t>Činnost technika poskytovatele - pracovní dny pracovní doba (06:00 – 17:00)</t>
  </si>
  <si>
    <t>Činnost technika poskytovatele - pracovní dny mimopracovní doba (17:00 – 6:00)</t>
  </si>
  <si>
    <t>Název veřejné zakázky: Servisní smlouva NIPSON</t>
  </si>
  <si>
    <t>PRINT DRUM, GRAPHITE, PREMIUM for Nipson DigiFlex (příloha č. 4 Návrhu smlouvy) - maximální cena za 1 ks</t>
  </si>
  <si>
    <t>WRITE HEAD 60 DPI MCM (příloha č. 4 Návrhu smlouvy) - maximální cena za 1 ks</t>
  </si>
  <si>
    <t>180 KG TONER 3000 (příloha č. 4 Návrhu smlouvy) - maximální cena za 1 ks</t>
  </si>
  <si>
    <t>Cena za dodatkovou servisní činnost podle čl. IV. odst. 1 písm. b) Návrhu smlouvy (příloha č. 2 Návrhu smlouvy).</t>
  </si>
  <si>
    <t xml:space="preserve">Činnost technika poskytovatele dny pracovního volna - sobota </t>
  </si>
  <si>
    <t xml:space="preserve">Činnost technika poskytovatele dny pracovního klidu - neděle + svátky </t>
  </si>
  <si>
    <t>*Předpokládané množství za 4 roky vzhledem k uzavření smlouvy na dobu neurčitou</t>
  </si>
  <si>
    <t>180 kilogramů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</si>
</sst>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0" fontId="2" fillId="9" borderId="0" xfId="0" applyFont="1" applyFill="1" applyAlignment="1">
      <alignment horizontal="left" vertical="center" wrapText="1"/>
    </xf>
    <xf numFmtId="0" fontId="2" fillId="9" borderId="1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44" fontId="4" fillId="7" borderId="6" xfId="0" applyNumberFormat="1" applyFont="1" applyFill="1" applyBorder="1" applyAlignment="1">
      <alignment horizontal="center" vertical="center" wrapText="1"/>
    </xf>
    <xf numFmtId="44" fontId="4" fillId="7" borderId="7" xfId="0" applyNumberFormat="1" applyFont="1" applyFill="1" applyBorder="1" applyAlignment="1">
      <alignment horizontal="center" vertical="center" wrapText="1"/>
    </xf>
    <xf numFmtId="44" fontId="4" fillId="7" borderId="8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44" fontId="4" fillId="10" borderId="2" xfId="0" applyNumberFormat="1" applyFont="1" applyFill="1" applyBorder="1" applyAlignment="1">
      <alignment horizontal="left" vertical="center" wrapText="1"/>
    </xf>
    <xf numFmtId="44" fontId="4" fillId="10" borderId="3" xfId="0" applyNumberFormat="1" applyFont="1" applyFill="1" applyBorder="1" applyAlignment="1">
      <alignment horizontal="left" vertical="center" wrapText="1"/>
    </xf>
    <xf numFmtId="44" fontId="4" fillId="10" borderId="4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vertical="center" wrapText="1"/>
    </xf>
    <xf numFmtId="44" fontId="4" fillId="8" borderId="6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4" fontId="4" fillId="6" borderId="6" xfId="0" applyNumberFormat="1" applyFont="1" applyFill="1" applyBorder="1" applyAlignment="1">
      <alignment horizontal="center" vertical="center" wrapText="1"/>
    </xf>
    <xf numFmtId="44" fontId="4" fillId="6" borderId="7" xfId="0" applyNumberFormat="1" applyFont="1" applyFill="1" applyBorder="1" applyAlignment="1">
      <alignment horizontal="center" vertical="center" wrapText="1"/>
    </xf>
    <xf numFmtId="44" fontId="4" fillId="6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CC"/>
      <color rgb="FFFF99FF"/>
      <color rgb="FFFFCCCC"/>
      <color rgb="FFFF66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H18"/>
  <sheetViews>
    <sheetView tabSelected="1" topLeftCell="A2" zoomScale="70" zoomScaleNormal="70" workbookViewId="0">
      <selection activeCell="G14" sqref="G14"/>
    </sheetView>
  </sheetViews>
  <sheetFormatPr defaultColWidth="9.1796875" defaultRowHeight="14.5" x14ac:dyDescent="0.35"/>
  <cols>
    <col min="1" max="1" width="9.453125" style="6" customWidth="1"/>
    <col min="2" max="2" width="48.7265625" style="6" customWidth="1"/>
    <col min="3" max="3" width="28.453125" style="6" customWidth="1"/>
    <col min="4" max="4" width="48.7265625" style="6" customWidth="1"/>
    <col min="5" max="5" width="14.54296875" style="6" customWidth="1"/>
    <col min="6" max="6" width="18.1796875" style="6" customWidth="1"/>
    <col min="7" max="7" width="44.1796875" style="6" bestFit="1" customWidth="1"/>
    <col min="8" max="8" width="23.453125" style="6" customWidth="1"/>
    <col min="9" max="9" width="23.54296875" style="6" customWidth="1"/>
    <col min="10" max="16384" width="9.1796875" style="6"/>
  </cols>
  <sheetData>
    <row r="1" spans="1:8" ht="21.75" customHeight="1" x14ac:dyDescent="0.25">
      <c r="A1" s="2" t="s">
        <v>17</v>
      </c>
      <c r="B1" s="3"/>
      <c r="C1" s="3"/>
      <c r="D1" s="3"/>
      <c r="E1" s="4"/>
      <c r="F1" s="4"/>
      <c r="G1" s="4"/>
      <c r="H1" s="5"/>
    </row>
    <row r="2" spans="1:8" ht="23.25" customHeight="1" x14ac:dyDescent="0.25">
      <c r="A2" s="7" t="s">
        <v>21</v>
      </c>
      <c r="B2" s="8"/>
      <c r="C2" s="8"/>
      <c r="D2" s="8"/>
      <c r="E2" s="8"/>
      <c r="F2" s="8"/>
      <c r="G2" s="8"/>
      <c r="H2" s="5"/>
    </row>
    <row r="3" spans="1:8" ht="59.5" customHeight="1" x14ac:dyDescent="0.35">
      <c r="A3" s="9" t="s">
        <v>0</v>
      </c>
      <c r="B3" s="29" t="s">
        <v>7</v>
      </c>
      <c r="C3" s="30"/>
      <c r="D3" s="31"/>
      <c r="E3" s="10" t="s">
        <v>1</v>
      </c>
      <c r="F3" s="9" t="s">
        <v>2</v>
      </c>
      <c r="G3" s="9" t="s">
        <v>28</v>
      </c>
      <c r="H3" s="9" t="s">
        <v>4</v>
      </c>
    </row>
    <row r="4" spans="1:8" ht="46.5" customHeight="1" x14ac:dyDescent="0.35">
      <c r="A4" s="37">
        <v>1</v>
      </c>
      <c r="B4" s="35" t="s">
        <v>9</v>
      </c>
      <c r="C4" s="42">
        <f>H4+H5</f>
        <v>0</v>
      </c>
      <c r="D4" s="12" t="s">
        <v>10</v>
      </c>
      <c r="E4" s="11" t="s">
        <v>8</v>
      </c>
      <c r="F4" s="1"/>
      <c r="G4" s="13">
        <v>48</v>
      </c>
      <c r="H4" s="14">
        <f t="shared" ref="H4:H12" si="0">G4*F4</f>
        <v>0</v>
      </c>
    </row>
    <row r="5" spans="1:8" ht="40" customHeight="1" x14ac:dyDescent="0.35">
      <c r="A5" s="38"/>
      <c r="B5" s="36"/>
      <c r="C5" s="43"/>
      <c r="D5" s="12" t="s">
        <v>15</v>
      </c>
      <c r="E5" s="11" t="s">
        <v>18</v>
      </c>
      <c r="F5" s="1"/>
      <c r="G5" s="13">
        <v>14400</v>
      </c>
      <c r="H5" s="14">
        <f t="shared" si="0"/>
        <v>0</v>
      </c>
    </row>
    <row r="6" spans="1:8" ht="49.5" customHeight="1" x14ac:dyDescent="0.35">
      <c r="A6" s="13">
        <v>2</v>
      </c>
      <c r="B6" s="44" t="s">
        <v>25</v>
      </c>
      <c r="C6" s="26">
        <f>H6+H7+H8+H9+H10+H11</f>
        <v>0</v>
      </c>
      <c r="D6" s="15" t="s">
        <v>20</v>
      </c>
      <c r="E6" s="13" t="s">
        <v>11</v>
      </c>
      <c r="F6" s="1"/>
      <c r="G6" s="16">
        <v>10</v>
      </c>
      <c r="H6" s="14">
        <f t="shared" si="0"/>
        <v>0</v>
      </c>
    </row>
    <row r="7" spans="1:8" ht="49.5" customHeight="1" x14ac:dyDescent="0.35">
      <c r="A7" s="13">
        <v>3</v>
      </c>
      <c r="B7" s="45"/>
      <c r="C7" s="27"/>
      <c r="D7" s="17" t="s">
        <v>19</v>
      </c>
      <c r="E7" s="13" t="s">
        <v>11</v>
      </c>
      <c r="F7" s="1"/>
      <c r="G7" s="16">
        <v>50</v>
      </c>
      <c r="H7" s="14">
        <f t="shared" si="0"/>
        <v>0</v>
      </c>
    </row>
    <row r="8" spans="1:8" ht="49.5" customHeight="1" x14ac:dyDescent="0.35">
      <c r="A8" s="13">
        <v>4</v>
      </c>
      <c r="B8" s="45"/>
      <c r="C8" s="27"/>
      <c r="D8" s="17" t="s">
        <v>26</v>
      </c>
      <c r="E8" s="13" t="s">
        <v>11</v>
      </c>
      <c r="F8" s="1"/>
      <c r="G8" s="16">
        <v>8</v>
      </c>
      <c r="H8" s="14">
        <f t="shared" si="0"/>
        <v>0</v>
      </c>
    </row>
    <row r="9" spans="1:8" ht="49.5" customHeight="1" x14ac:dyDescent="0.35">
      <c r="A9" s="13">
        <v>5</v>
      </c>
      <c r="B9" s="45"/>
      <c r="C9" s="27"/>
      <c r="D9" s="17" t="s">
        <v>27</v>
      </c>
      <c r="E9" s="13" t="s">
        <v>11</v>
      </c>
      <c r="F9" s="1"/>
      <c r="G9" s="16">
        <v>4</v>
      </c>
      <c r="H9" s="14">
        <f t="shared" si="0"/>
        <v>0</v>
      </c>
    </row>
    <row r="10" spans="1:8" ht="49.5" customHeight="1" x14ac:dyDescent="0.35">
      <c r="A10" s="13">
        <v>6</v>
      </c>
      <c r="B10" s="45"/>
      <c r="C10" s="27"/>
      <c r="D10" s="18" t="s">
        <v>16</v>
      </c>
      <c r="E10" s="13" t="s">
        <v>11</v>
      </c>
      <c r="F10" s="1"/>
      <c r="G10" s="16">
        <v>64</v>
      </c>
      <c r="H10" s="14">
        <f t="shared" si="0"/>
        <v>0</v>
      </c>
    </row>
    <row r="11" spans="1:8" ht="49.5" customHeight="1" x14ac:dyDescent="0.35">
      <c r="A11" s="13">
        <v>7</v>
      </c>
      <c r="B11" s="46"/>
      <c r="C11" s="28"/>
      <c r="D11" s="19" t="s">
        <v>12</v>
      </c>
      <c r="E11" s="13" t="s">
        <v>13</v>
      </c>
      <c r="F11" s="1"/>
      <c r="G11" s="16">
        <v>500</v>
      </c>
      <c r="H11" s="14">
        <f t="shared" si="0"/>
        <v>0</v>
      </c>
    </row>
    <row r="12" spans="1:8" ht="49.5" customHeight="1" x14ac:dyDescent="0.35">
      <c r="A12" s="13">
        <v>8</v>
      </c>
      <c r="B12" s="32" t="s">
        <v>22</v>
      </c>
      <c r="C12" s="33"/>
      <c r="D12" s="34"/>
      <c r="E12" s="13" t="s">
        <v>14</v>
      </c>
      <c r="F12" s="1"/>
      <c r="G12" s="16">
        <v>1</v>
      </c>
      <c r="H12" s="14">
        <f t="shared" si="0"/>
        <v>0</v>
      </c>
    </row>
    <row r="13" spans="1:8" ht="49.5" customHeight="1" x14ac:dyDescent="0.35">
      <c r="A13" s="13">
        <v>9</v>
      </c>
      <c r="B13" s="32" t="s">
        <v>23</v>
      </c>
      <c r="C13" s="33"/>
      <c r="D13" s="34"/>
      <c r="E13" s="13" t="s">
        <v>14</v>
      </c>
      <c r="F13" s="1"/>
      <c r="G13" s="16">
        <v>24</v>
      </c>
      <c r="H13" s="14">
        <f>F13*G13</f>
        <v>0</v>
      </c>
    </row>
    <row r="14" spans="1:8" ht="52.5" customHeight="1" x14ac:dyDescent="0.35">
      <c r="A14" s="13">
        <v>10</v>
      </c>
      <c r="B14" s="39" t="s">
        <v>24</v>
      </c>
      <c r="C14" s="40"/>
      <c r="D14" s="41"/>
      <c r="E14" s="13" t="s">
        <v>29</v>
      </c>
      <c r="F14" s="1"/>
      <c r="G14" s="16">
        <v>8</v>
      </c>
      <c r="H14" s="14">
        <f>G14*F14</f>
        <v>0</v>
      </c>
    </row>
    <row r="15" spans="1:8" ht="25.5" customHeight="1" x14ac:dyDescent="0.35">
      <c r="A15" s="23" t="s">
        <v>5</v>
      </c>
      <c r="B15" s="24"/>
      <c r="C15" s="24"/>
      <c r="D15" s="24"/>
      <c r="E15" s="24"/>
      <c r="F15" s="24"/>
      <c r="G15" s="25"/>
      <c r="H15" s="20">
        <f>SUM(H4:H14)</f>
        <v>0</v>
      </c>
    </row>
    <row r="17" spans="1:8" x14ac:dyDescent="0.35">
      <c r="A17" s="21" t="s">
        <v>3</v>
      </c>
    </row>
    <row r="18" spans="1:8" ht="48" customHeight="1" x14ac:dyDescent="0.35">
      <c r="A18" s="22" t="s">
        <v>6</v>
      </c>
      <c r="B18" s="22"/>
      <c r="C18" s="22"/>
      <c r="D18" s="22"/>
      <c r="E18" s="22"/>
      <c r="F18" s="22"/>
      <c r="G18" s="22"/>
      <c r="H18" s="22"/>
    </row>
  </sheetData>
  <sheetProtection algorithmName="SHA-512" hashValue="2ROhIRM0Pdg5HuyRlXVxwfOkikcbxskS7RxUMFqY5bQNtMYIevmLpj+mRw9P/xsMsr8r6pI74oj8QnkcjsWTDg==" saltValue="nzjUNqBigK1fs6FeQSbxKQ==" spinCount="100000" sheet="1" formatCells="0" formatColumns="0" formatRows="0"/>
  <protectedRanges>
    <protectedRange algorithmName="SHA-512" hashValue="ukhM/DlFuHmyJ/6QAs23cCN0OFLJj7KV4sWxYZ8Udw630vBTtRkQuGLkrBO4n9OglvJBfV0hamO+wtNc4Wq2+A==" saltValue="qxmarU+oJ5YV8hA7BEERDQ==" spinCount="100000" sqref="F4:F14" name="Oblast1"/>
  </protectedRanges>
  <mergeCells count="11">
    <mergeCell ref="A18:H18"/>
    <mergeCell ref="A15:G15"/>
    <mergeCell ref="C6:C11"/>
    <mergeCell ref="B3:D3"/>
    <mergeCell ref="B13:D13"/>
    <mergeCell ref="B4:B5"/>
    <mergeCell ref="A4:A5"/>
    <mergeCell ref="B14:D14"/>
    <mergeCell ref="C4:C5"/>
    <mergeCell ref="B6:B11"/>
    <mergeCell ref="B12:D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STC/006942/ÚSV/2024/2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R_STCSPS_0080456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144624985682f0b7c1d96d82a50d5c57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6f38767653115a584deb9686bde8ab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3BEE9-1893-4FDD-91CC-35F050E498A8}">
  <ds:schemaRefs>
    <ds:schemaRef ds:uri="http://schemas.openxmlformats.org/package/2006/metadata/core-properties"/>
    <ds:schemaRef ds:uri="b246a3c9-e8b6-4373-bafd-ef843f8c6aef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7C1E44-48DC-4A32-BE0F-8591FBF2D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pro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2025-01-23T09:21:07Z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