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305836\Documents\DOKUMENTY GFŘ\1 GFŘ\VEŘEJNÉ ZAKÁZKY\Papír\2025\1. etapa\"/>
    </mc:Choice>
  </mc:AlternateContent>
  <xr:revisionPtr revIDLastSave="0" documentId="13_ncr:1_{1D5661D7-6262-4153-BAD6-E291029906B2}" xr6:coauthVersionLast="47" xr6:coauthVersionMax="47" xr10:uidLastSave="{00000000-0000-0000-0000-000000000000}"/>
  <bookViews>
    <workbookView xWindow="30" yWindow="0" windowWidth="28770" windowHeight="15600" xr2:uid="{00000000-000D-0000-FFFF-FFFF00000000}"/>
  </bookViews>
  <sheets>
    <sheet name="Výzva-P2" sheetId="2" r:id="rId1"/>
  </sheets>
  <definedNames>
    <definedName name="_xlnm._FilterDatabase" localSheetId="0" hidden="1">'Výzva-P2'!$A$1:$F$307</definedName>
    <definedName name="_xlnm.Print_Titles" localSheetId="0">'Výzva-P2'!$1:$1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308" i="2" l="1"/>
  <c r="E308" i="2" l="1"/>
  <c r="E309" i="2" s="1"/>
  <c r="D108" i="2"/>
  <c r="D98" i="2"/>
  <c r="D86" i="2"/>
  <c r="D226" i="2" l="1"/>
  <c r="D228" i="2"/>
  <c r="D230" i="2"/>
  <c r="D232" i="2"/>
  <c r="D234" i="2"/>
  <c r="D236" i="2"/>
  <c r="D238" i="2"/>
  <c r="D240" i="2"/>
  <c r="D242" i="2"/>
  <c r="D244" i="2"/>
  <c r="D246" i="2"/>
  <c r="D248" i="2"/>
  <c r="D250" i="2"/>
  <c r="D252" i="2"/>
  <c r="D254" i="2"/>
  <c r="D256" i="2"/>
  <c r="D258" i="2"/>
  <c r="D260" i="2"/>
  <c r="D262" i="2"/>
  <c r="D264" i="2"/>
  <c r="D266" i="2"/>
  <c r="D268" i="2"/>
  <c r="D270" i="2"/>
  <c r="D272" i="2"/>
  <c r="D274" i="2"/>
  <c r="D276" i="2"/>
  <c r="D278" i="2"/>
  <c r="D280" i="2"/>
  <c r="D282" i="2"/>
  <c r="D284" i="2"/>
  <c r="D286" i="2"/>
  <c r="D288" i="2"/>
  <c r="D290" i="2"/>
  <c r="D292" i="2"/>
  <c r="D294" i="2"/>
  <c r="D296" i="2"/>
  <c r="D298" i="2"/>
  <c r="D300" i="2"/>
  <c r="D302" i="2"/>
  <c r="D304" i="2"/>
  <c r="D306" i="2"/>
  <c r="D4" i="2"/>
  <c r="D6" i="2"/>
  <c r="D8" i="2"/>
  <c r="D10" i="2"/>
  <c r="D12" i="2"/>
  <c r="D14" i="2"/>
  <c r="D16" i="2"/>
  <c r="D18" i="2"/>
  <c r="D20" i="2"/>
  <c r="D22" i="2"/>
  <c r="D24" i="2"/>
  <c r="D26" i="2"/>
  <c r="D28" i="2"/>
  <c r="D30" i="2"/>
  <c r="D32" i="2"/>
  <c r="D34" i="2"/>
  <c r="D36" i="2"/>
  <c r="D38" i="2"/>
  <c r="D40" i="2"/>
  <c r="D42" i="2"/>
  <c r="D44" i="2"/>
  <c r="D46" i="2"/>
  <c r="D48" i="2"/>
  <c r="D50" i="2"/>
  <c r="D52" i="2"/>
  <c r="D54" i="2"/>
  <c r="D56" i="2"/>
  <c r="D58" i="2"/>
  <c r="D60" i="2"/>
  <c r="D62" i="2"/>
  <c r="D64" i="2"/>
  <c r="D66" i="2"/>
  <c r="D68" i="2"/>
  <c r="D70" i="2"/>
  <c r="D72" i="2"/>
  <c r="D74" i="2"/>
  <c r="D76" i="2"/>
  <c r="D78" i="2"/>
  <c r="D80" i="2"/>
  <c r="D82" i="2"/>
  <c r="D84" i="2"/>
  <c r="D88" i="2"/>
  <c r="D90" i="2"/>
  <c r="D92" i="2"/>
  <c r="D94" i="2"/>
  <c r="D96" i="2"/>
  <c r="D100" i="2"/>
  <c r="D102" i="2"/>
  <c r="D104" i="2"/>
  <c r="D106" i="2"/>
  <c r="D110" i="2"/>
  <c r="D112" i="2"/>
  <c r="D114" i="2"/>
  <c r="D116" i="2"/>
  <c r="D118" i="2"/>
  <c r="D120" i="2"/>
  <c r="D122" i="2"/>
  <c r="D124" i="2"/>
  <c r="D126" i="2"/>
  <c r="D128" i="2"/>
  <c r="D130" i="2"/>
  <c r="D132" i="2"/>
  <c r="D134" i="2"/>
  <c r="D136" i="2"/>
  <c r="D138" i="2"/>
  <c r="D140" i="2"/>
  <c r="D142" i="2"/>
  <c r="D144" i="2"/>
  <c r="D146" i="2"/>
  <c r="D148" i="2"/>
  <c r="D150" i="2"/>
  <c r="D152" i="2"/>
  <c r="D154" i="2"/>
  <c r="D156" i="2"/>
  <c r="D158" i="2"/>
  <c r="D160" i="2"/>
  <c r="D162" i="2"/>
  <c r="D164" i="2"/>
  <c r="D166" i="2"/>
  <c r="D168" i="2"/>
  <c r="D170" i="2"/>
  <c r="D172" i="2"/>
  <c r="D174" i="2"/>
  <c r="D176" i="2"/>
  <c r="D178" i="2"/>
  <c r="D180" i="2"/>
  <c r="D182" i="2"/>
  <c r="D184" i="2"/>
  <c r="D186" i="2"/>
  <c r="D188" i="2"/>
  <c r="D190" i="2"/>
  <c r="D192" i="2"/>
  <c r="D194" i="2"/>
  <c r="D196" i="2"/>
  <c r="D198" i="2"/>
  <c r="D200" i="2"/>
  <c r="D202" i="2"/>
  <c r="D204" i="2"/>
  <c r="D206" i="2"/>
  <c r="D208" i="2"/>
  <c r="D210" i="2"/>
  <c r="D212" i="2"/>
  <c r="D214" i="2"/>
  <c r="D216" i="2"/>
  <c r="D218" i="2"/>
  <c r="D220" i="2"/>
  <c r="D222" i="2"/>
  <c r="D224" i="2"/>
  <c r="D2" i="2"/>
  <c r="D308" i="2" l="1"/>
  <c r="D309" i="2" s="1"/>
</calcChain>
</file>

<file path=xl/sharedStrings.xml><?xml version="1.0" encoding="utf-8"?>
<sst xmlns="http://schemas.openxmlformats.org/spreadsheetml/2006/main" count="315" uniqueCount="194">
  <si>
    <t>Počet krabic A3</t>
  </si>
  <si>
    <t>Územní pracoviště pro Prahu 2
Vinohradská 2488/49
120 00 Praha 2</t>
  </si>
  <si>
    <t>Územní pracoviště pro Prahu 3
Českomoravská 220/29
190 00 Praha 9</t>
  </si>
  <si>
    <t>Územní pracoviště pro Prahu 4
Budějovická 409/1
140 00 Praha 4</t>
  </si>
  <si>
    <t>Územní pracoviště pro Prahu 5
Peroutkova 263/61
150 00 Praha 5</t>
  </si>
  <si>
    <t>Územní pracoviště pro Prahu 9
nábř. Kpt. Jaroše 1000/7
170 00 Praha 7</t>
  </si>
  <si>
    <t>Finanční úřad pro Středočeský kraj
Na Pankráci 1685/17,19
140 21 Praha 4</t>
  </si>
  <si>
    <t>Územní pracoviště v Berouně
Tyršova 1634
266 45 Beroun</t>
  </si>
  <si>
    <t>Územní pracoviště v Prachaticích
Vodňanská 376
383 01 Prachatice</t>
  </si>
  <si>
    <t>Územní pracoviště v Žamberku
Pionýrů 1360
564 01 Žamberk</t>
  </si>
  <si>
    <t>Územní pracoviště v Pelhřimově
Příkopy 1754
393 01 Pelhřimov</t>
  </si>
  <si>
    <t>Územní pracoviště ve Velkém Meziříčí
Hornoměstská 864/39
594 01 Velké Meziříčí</t>
  </si>
  <si>
    <t>Vzdělávací zařízení Pozlovice
Pozlovice 338
763 26 Luhačovice</t>
  </si>
  <si>
    <t>Vzdělávací zařízení Telč
Náměstí Jana Kypty 74
588 56 Telč</t>
  </si>
  <si>
    <t>Územní pracoviště v Rychnově nad Kněžnou 
Jiráskova 1497
516 01 Rychnov nad Kněžnou</t>
  </si>
  <si>
    <t>Požadavky na Prodávajícího</t>
  </si>
  <si>
    <t>Odběrné místo Kupujícího</t>
  </si>
  <si>
    <t>Územní pracoviště v Čáslavi
nám. Jana Žižky z Trocnova 249
268 01 Čáslav</t>
  </si>
  <si>
    <t>Územní pracoviště v Poděbradech
Hakenova 1404
290 01 Poděbrady</t>
  </si>
  <si>
    <t>Územní pracoviště v Roudnici nad Labem
Karlovo náměstí 18
413 01 Roudnice nad Labem</t>
  </si>
  <si>
    <t>Územní pracoviště ve Veselí nad Moravou
náměstí Míru 1759
698 01 Veselí nad Moravou</t>
  </si>
  <si>
    <t>Územní pracoviště v Zábřehu
Bezručova 2068/9
789 01 Zábřeh</t>
  </si>
  <si>
    <t>Vzdělávací zařízení Smilovice
Chotilsko, Smilovice 91
262 03 Nový Knín</t>
  </si>
  <si>
    <t>Generální finanční ředitelství
Lazarská 15/7
110 00 Praha 1</t>
  </si>
  <si>
    <t>Generální finanční ředitelství
nábř. Kpt. Jaroše 1000/7
170 00 Praha 7</t>
  </si>
  <si>
    <t>Specializovaný finanční úřad
nábř. Kpt. Jaroše 1000/7
170 00 Praha 7</t>
  </si>
  <si>
    <t>Územní pracoviště pro Prahu 6
nábř. Kpt. Jaroše 1000/7
170 00 Praha 7</t>
  </si>
  <si>
    <t>Územní pracoviště pro Prahu 7
nábř. Kpt. Jaroše 1000/7
170 00 Praha 7</t>
  </si>
  <si>
    <t>Finanční úřad pro hlavní město Prahu
Štěpánská 619/28
110 00 Praha 1</t>
  </si>
  <si>
    <t>Územní pracoviště pro Prahu 1
Štěpánská 619/28
110 00 Praha 1</t>
  </si>
  <si>
    <t>Územní pracoviště ve Vysokém Mýtě
Tůmova 178
566 01 Vysoké Mýto</t>
  </si>
  <si>
    <t>Územní pracoviště v Rumburku
Františka Nohy 845/2
408 01 Rumburk</t>
  </si>
  <si>
    <t>Územní pracoviště pro Prahu 8
Trojská 1997/13a
182 00 Praha 82</t>
  </si>
  <si>
    <t>Územní pracoviště pro Prahu 10
Petrohradská 1486/6
101 00 Praha 101</t>
  </si>
  <si>
    <t>Územní pracoviště pro Prahu-Jižní Město
Opatovská 964/18
149 00 Praha 415</t>
  </si>
  <si>
    <t>Územní pracoviště v Praze-Modřanech
Lehárova 1885/2
143 00 Praha 12</t>
  </si>
  <si>
    <t>Územní pracoviště v Benešově
Tyršova 2074
256 01 Benešov u Prahy</t>
  </si>
  <si>
    <t>Územní pracoviště ve Vlašimi
J. Masaryka 1703
258 01 Vlašim</t>
  </si>
  <si>
    <t>Územní pracoviště v Hořovicích
Palackého nám. 1417/32
268 01 Hořovice</t>
  </si>
  <si>
    <t>Územní pracoviště v Kladně
Osvoboz. pol. vězňů 3181
272 01  Kladno</t>
  </si>
  <si>
    <t>Územní pracoviště ve Slaném
Pod Horou 332
274 01 Slaný 1</t>
  </si>
  <si>
    <t>Územní pracoviště v Kolíně
Politických vězňů 423
280 02 Kolín 2</t>
  </si>
  <si>
    <t>Územní pracoviště v Kutné Hoře
U Lorce 39
284 01 Kutná Hora 1</t>
  </si>
  <si>
    <t>Územní pracoviště v Mělníce
Tyršova 105
276 01 Mělník 1</t>
  </si>
  <si>
    <t>Územní pracoviště v Kralupech nad Vltavou
Přemyslova 502/63
278 01 Kralupy nad Vltavou 1</t>
  </si>
  <si>
    <t>Územní pracoviště v Mladé Boleslavi
Štefánikova 1406
293 01 Mladá Boleslav 1</t>
  </si>
  <si>
    <t>Územní pracoviště v Nymburku
Bedřicha Smetany 55
288 02 Nymburk 2</t>
  </si>
  <si>
    <t>Územní pracoviště Praha-východ
Thámova 291/27
186 00 Praha 86</t>
  </si>
  <si>
    <t>Územní pracoviště v Říčanech
Politických vězňů 1233/40
251 01 Říčany u Prahy</t>
  </si>
  <si>
    <t>Územní pracoviště Praha-západ
Na Pankráci 975/95
140 00 Praha 4</t>
  </si>
  <si>
    <t>Územní pracoviště v Příbrami
Čs. Armády 175
261 01 Příbram 1</t>
  </si>
  <si>
    <t>Územní pracoviště v Rakovníku
Masná 265
269 01 Rakovník 1</t>
  </si>
  <si>
    <t>Finanční úřad pro Jihočeský kraj
Mánesova 1803/3a
370 01 České Budějovice 1</t>
  </si>
  <si>
    <t>Územní pracoviště v Českém Krumlově
Vyšehrad 169 
381 01 Český Krumlov 1</t>
  </si>
  <si>
    <t>Územní pracoviště v Jindřichově Hradci
Česká 1284 
377 01 Jindřichův Hradec 1</t>
  </si>
  <si>
    <t>Územní pracoviště v Písku
nábřeží 1. máje 2259
397 01  Písek 1</t>
  </si>
  <si>
    <t>Územní pracoviště ve Strakonicích
Na Ohradě 1067
386 01 Strakonice 1</t>
  </si>
  <si>
    <t>Územní pracoviště v Táboře
Budějovická 2923 
390 02 Tábor 2</t>
  </si>
  <si>
    <t>Finanční úřad pro Plzeňský kraj
Hálkova 2790/14
301 00 Plzeň 1</t>
  </si>
  <si>
    <t>Územní pracoviště v Plzni
nám. Českých bratří 2490/8
301 00 Plzeň 1</t>
  </si>
  <si>
    <t>Územní pracoviště Plzeň-sever
nám. Českých bratří 2490/8
301 00 Plzeň 1</t>
  </si>
  <si>
    <t>Územní pracoviště v Domažlicích
Msgre. B. Staška 265
344 01 Domažlice 1</t>
  </si>
  <si>
    <t>Územní pracoviště v Klatovech
Machníkova 129 
339 01 Klatovy 1</t>
  </si>
  <si>
    <t>Územní pracoviště v Rokycanech
Malé nám. 118
337 01  Rokycany 1</t>
  </si>
  <si>
    <t>Územní pracoviště v Tachově
Okružní 2178
347 01 Tachov 1</t>
  </si>
  <si>
    <t>Územní pracoviště v Chebu
Hálkova 2484/32 
350 02 Cheb 2</t>
  </si>
  <si>
    <t>Územní pracoviště v Sokolově
Růžové nám. 1629
356 01 Sokolov 1</t>
  </si>
  <si>
    <t>Finanční úřad pro Ústecký kraj
Velká hradební 39/61
400 01 Ústí nad Labem 1</t>
  </si>
  <si>
    <t>Územní pracoviště v Ústí nad Labem
Dlouhá 3359/13A
400 01 Ústí nad Labem 1</t>
  </si>
  <si>
    <t>Územní pracoviště v Děčíně
Řetězová 1369/2a
405 02 Děčín 2</t>
  </si>
  <si>
    <t>Územní pracoviště v Chomutově
Bachmačská 1617
430 01 Chomutov 1</t>
  </si>
  <si>
    <t>Územní pracoviště v Kadani
Mírové náměstí 86
432 01 Kadaň 1</t>
  </si>
  <si>
    <t>Územní pracoviště v Litoměřicích
Masarykova 2000/17
412 01 Litoměřice 1</t>
  </si>
  <si>
    <t>Územní pracoviště v Lounech
Rybalkova 2376
440 01 Louny 1</t>
  </si>
  <si>
    <t>Územní pracoviště v Žatci
Smetanovo náměstí 1017
438 01 Žatec 1</t>
  </si>
  <si>
    <t>Územní pracoviště v Mostě
2. náměstí 3300
434 01 Most 1</t>
  </si>
  <si>
    <t>Územní pracoviště v Teplicích
Dlouhá 143/42
415 01 Teplice 1</t>
  </si>
  <si>
    <t>Finanční úřad pro Liberecký kraj
1. máje 97/25
460 07 Liberec 7</t>
  </si>
  <si>
    <t>Územní pracoviště v Jablonci nad Nisou
Podhorská 469/2
466 01 Jablonec nad Nisou 1</t>
  </si>
  <si>
    <t>Územní pracoviště v Turnově
Havlíčkovo náměstí 54
511 01 Turnov 1</t>
  </si>
  <si>
    <t>Územní pracoviště v Jičíně
Havlíčkova 56
506 01 Jičín 1</t>
  </si>
  <si>
    <t>Územní pracoviště v Náchodě
Tyršova 49
547 01 Náchod 1</t>
  </si>
  <si>
    <t>Územní pracoviště v Trutnově
Slezská 166
541 01 Trutnov 1</t>
  </si>
  <si>
    <t>Finanční úřad pro Pardubický kraj
Boženy Němcové 2625
530 02 Pardubice 2</t>
  </si>
  <si>
    <t>Územní pracoviště v Pardubicích
Boženy Němcové 2625
530 02 Pardubice 2</t>
  </si>
  <si>
    <t>Územní pracoviště v Pardubicích
Hronovická 2700
530 02 Pardubice 2</t>
  </si>
  <si>
    <t>Územní pracoviště v Chrudimi
Pardubická 275
537 01 Chrudim 1</t>
  </si>
  <si>
    <t>Územní pracoviště ve Svitavách
T.G. Masaryka 205715
568 02 Svitavy 2</t>
  </si>
  <si>
    <t>Územní pracoviště ve Svitavách
Vrchlického 2245/44
568 02 Svitavy</t>
  </si>
  <si>
    <t>Územní pracoviště v Ústí nad Orlicí
T. G. Masaryka 1393
562 01 Ústí nad Orlicí 1</t>
  </si>
  <si>
    <t>Finanční úřad pro Kraj Vysočina
Tolstého 1455/2
586 01 Jihlava 1</t>
  </si>
  <si>
    <t>Územní pracoviště v Jihlavě
Tolstého 1455/2
586 01 Jihlava 1</t>
  </si>
  <si>
    <t>Územní pracoviště v Havlíčkově Brodě
Štáflova 2003
580 02 Havlíčkův Brod 2</t>
  </si>
  <si>
    <t>Územní pracoviště v Třebíči
Žerotínovo nám. 17/1
674 01 Třebíč 1</t>
  </si>
  <si>
    <t>Územní pracoviště ve Žďáru nad Sázavou
Strojírenská 2210/28
591 01 Žďár nad Sázavou 1</t>
  </si>
  <si>
    <t>Finanční úřad pro Jihomoravský kraj
nám. Svobody 98/4
602 00 Brno 2</t>
  </si>
  <si>
    <t>Odvolací finanční ředitelství
Masarykova 427/31
602 00 Brno 2</t>
  </si>
  <si>
    <t>Územní pracoviště v Blansku
Seifertova 2247/7
678 11  Blansko</t>
  </si>
  <si>
    <t>Územní pracoviště Brno I
Příkop 819/25
602 00 Brno 2</t>
  </si>
  <si>
    <t>Územní pracoviště Brno II
Cejl 44/113
602 00 Brno 2</t>
  </si>
  <si>
    <t>Územní pracoviště Brno III
Šumavská 519/35
602 00 Brno 2</t>
  </si>
  <si>
    <t>Územní pracoviště Brno IV
Rybníček 99/2
602 00 Brno 2</t>
  </si>
  <si>
    <t>Územní pracoviště Brno-venkov
Příkop 834/8
602 00 Brno 2</t>
  </si>
  <si>
    <t>Územní pracoviště v Břeclavi
Sladová 2884/1
690 02 Břeclav 2</t>
  </si>
  <si>
    <t>Územní pracoviště v Hustopečích
Nádražní 1169/35 
693 01 Hustopeče u Brna</t>
  </si>
  <si>
    <t>Územní pracoviště v Hodoníně
tř. Dukelských hrdinů 3653/1
695 01 Hodonín 1</t>
  </si>
  <si>
    <t>Územní pracoviště v Kyjově
třída Komenského 1360/18
697 01 Kyjov 1</t>
  </si>
  <si>
    <t>Územní pracoviště ve Vyškově
Palánek 250/1
682 01 Vyškov 1</t>
  </si>
  <si>
    <t>Územní pracoviště ve Znojmě
nám. Svobody 2889/8
669 01 Znojmo 1</t>
  </si>
  <si>
    <t>Územní pracoviště v Olomouci
Lazecká 545/22
779 00 Olomouc 9</t>
  </si>
  <si>
    <t>Územní pracoviště ve Šternberku
Oblouková 2303/2
785 01 Šternberk 1</t>
  </si>
  <si>
    <t>Územní pracoviště v Prostějově
Křížkovského 4186/1
796 01 Prostějov 1</t>
  </si>
  <si>
    <t>Územní pracoviště v Přerově
Wurmova 2831/4
750 02 Přerov 2</t>
  </si>
  <si>
    <t>Územní pracoviště v Hranicích
Nádražní 332
753 01 Hranice 1</t>
  </si>
  <si>
    <t>Územní pracoviště v Šumperku
Gen. Svobody 2790/38
787 01 Šumperk 1</t>
  </si>
  <si>
    <t>Finanční úřad pro Moravskoslezský kraj
Na Jízdárně 3162/3
702 00 Ostrava 2</t>
  </si>
  <si>
    <t>Územní pracoviště v Bruntále
Ruská 1870/3
792 01  Bruntál 1</t>
  </si>
  <si>
    <t>Územní pracoviště v Krnově
Kasárenská 2501/7
794 01 Krnov 1</t>
  </si>
  <si>
    <t>Územní pracoviště ve Frýdku-Místku
Na Poříčí 3208
738 01 Frýdek-Místek 1</t>
  </si>
  <si>
    <t>Územní pracoviště v Třinci
nám. Svobody 1141
739 61 Třinec 1</t>
  </si>
  <si>
    <t>Územní pracoviště v Karviné 
Zakladatelská 974/20
735 06 Karviná 6</t>
  </si>
  <si>
    <t>Územní pracoviště v Havířově
Myslbekova 1470/2
736 01 Havířov 1</t>
  </si>
  <si>
    <t>Územní pracoviště v Novém Jičíně
Svatopluka Čecha 2027/47
741 01 Nový Jičín 1</t>
  </si>
  <si>
    <t>Územní pracoviště v Kopřivnici
Kpt. Jaroše 395/1
742 21 Kopřivnice 1</t>
  </si>
  <si>
    <t>Územní pracoviště Ostrava I
Jurečkova 940/2
702 00 Ostrava 2</t>
  </si>
  <si>
    <t>Územní pracoviště Ostrava II
Horní 1619/63
700 30  Ostrava 30</t>
  </si>
  <si>
    <t>Finanční úřad pro Zlínský kraj
třída Tomáše Bati 21
760 01  Zlín 1</t>
  </si>
  <si>
    <t>Územní pracoviště v Otrokovicích 
Jožky Jabůrkové 491
765 02 Otrokovice 2</t>
  </si>
  <si>
    <t>Územní pracoviště v Kroměříži
Husovo náměstí 535/21 
767 01 Kroměříž 1</t>
  </si>
  <si>
    <t>Územní pracoviště v Uherském Brodě 
26. dubna 1917 
688 01 Uherský Brod 1</t>
  </si>
  <si>
    <t>Územní pracoviště ve Vsetíně
Smetanova 1110
755 01 Vsetín 1</t>
  </si>
  <si>
    <t>Územní pracoviště ve Valašském Meziříčí
Vrbenská 742
757 01 Valašské Meziříčí 1</t>
  </si>
  <si>
    <t>Územní pracoviště v Rožnově pod Radhoštěm
Kulturní 1777
756 61 Rožnov pod Radhoštěm 1</t>
  </si>
  <si>
    <t>Územní pracoviště v Uherském Hradišti
Otakarova 1073
686 01 Uherské Hradiště 1</t>
  </si>
  <si>
    <t>Specializovaný finanční úřad
Hvožďanská 2053/3
budova D1
140 00 Praha 4</t>
  </si>
  <si>
    <t>Územní pracoviště v Českých Budějovicích
F. A. Gerstnera 5/1
370 01 České Budějovice 1</t>
  </si>
  <si>
    <t>Finanční úřad pro hlavní město Prahu
Hvožďanská 2053/3
budova D1
140 00 Praha 4</t>
  </si>
  <si>
    <t>Územní pracoviště Plzeň-jih
Americká 8/39
301 00 Plzeň 1</t>
  </si>
  <si>
    <t>Územní pracoviště v Pelhřimově, Lokalita Humpolec
Příčná 1525
396 01  Humpolec</t>
  </si>
  <si>
    <t>Specializovaný finanční úřad
J. Autengrubera 1076
395 01  Pacov</t>
  </si>
  <si>
    <t>Finanční úřad pro Královéhradecký kraj
Horova 17
500 02 Hradec Králové 2</t>
  </si>
  <si>
    <t>Územní pracoviště v Hradci Králové
U Koruny 1632/1
500 02 Hradec Králové 2</t>
  </si>
  <si>
    <t>Územní pracoviště v Boskovicích
17. listopadu 2026/6
680 01 Boskovice</t>
  </si>
  <si>
    <t>Územní pracoviště v České Lípě
Pátova 2892
470 01 Česká Lípa</t>
  </si>
  <si>
    <t>Finanční úřad pro Karlovarský kraj
Krymská 2011/2a
360 01 Karlovy Vary</t>
  </si>
  <si>
    <t>Územní pracoviště v Karlových Varech
Západní 1800/19
360 01 Karlovy Vary 1</t>
  </si>
  <si>
    <t>Územní pracoviště v Opavě
Masarykova třída 310/2
746 01 Opava 1</t>
  </si>
  <si>
    <t>Územní pracoviště Ostrava III
Opavská 6177/74A
708 00 Ostrava 8</t>
  </si>
  <si>
    <t>Územní pracoviště v Semilech
Vysocká 140
513 01 Semily 1</t>
  </si>
  <si>
    <t>Finanční úřad pro Olomoucký kraj
Lazecká 545/22
779 00 Olomouc 9</t>
  </si>
  <si>
    <t>Předání palet na paletovém vozíku do skladu v přízemí. 3 dny před příjezdem volat kontaktní osobě. Dodání v čase 8 - 15 hod.</t>
  </si>
  <si>
    <t>3 dny před příjezdem volat kontaktní osobě. Dodání v čase 8 - 15 hod.</t>
  </si>
  <si>
    <t>Dodání v pondělí - pátek od 8:00 do 13:00 hod. 3 dny před příjezdem volat kontaktní osobě.</t>
  </si>
  <si>
    <t>Vjezd na náměstí Horní bránou, šířka vozidla max. 2,3 m, výška max. 2,5 m, hmotnost max. 5 t. 3 dny před příjezdem volat kontaktní osobě. Dodání v čase 8 - 15 hod.</t>
  </si>
  <si>
    <t>Je nutný odvoz na vlastním paletovém vozíku do suterénu budovy. K dispozici je nákladní výtah. 3 dny před příjezdem volat kontaktní osobě. Dodání v čase 8 - 15 hod.</t>
  </si>
  <si>
    <t>Je nutný odvoz do 1. patra budovy D1 vlastním vozíkem, stávající výtah je poměrně malý. 3 dny před příjezdem volat kontaktní osobě. Dodání v čase 8 - 15 hod.</t>
  </si>
  <si>
    <t>Převoz palet přes dvůr do kanceláře v přízemí paletovým vozíkem. 3 dny před příjezdem volat kontaktní osobě. Dodání v čase 8 - 15 hod.</t>
  </si>
  <si>
    <t>Sklad je vyvýšen o dva schody, palety je nutné přeskládat, proto je vhodnější rudl. 3 dny před příjezdem volat kontaktní osobě. Dodání v čase 8 - 15 hod.</t>
  </si>
  <si>
    <t>Předání palet na paletovém vozíku do místnosti v suterénu. 3 dny před příjezdem volat kontaktní osobě. Dodání v čase 8 - 15 hod.</t>
  </si>
  <si>
    <t>Závoz na paletě. 3 dny před příjezdem volat kontaktní osobě. Dodání v čase 8 - 15 hod.</t>
  </si>
  <si>
    <t>Příjezd k budově úřadu přes placenou zónu MěÚ v Rakovníku. Dodání na paletě. 3 dny před příjezdem volat kontaktní osobě. Dodání v čase 8 - 15 hod.</t>
  </si>
  <si>
    <t>Kancelářský papír je třeba vynosit do podlaží. 3 dny před příjezdem volat kontaktní osobě. Dodání v čase 8 - 15 hod.</t>
  </si>
  <si>
    <t>Příjezd ze zadní strany budovy u světelné křižovatky před garáží. Dopravce musí mít paletový vozík. 3 dny před příjezdem volat kontaktní osobě. Dodání v čase 8 - 15 hod.</t>
  </si>
  <si>
    <t>Dopravce musí mít paletový vozík. Vstup do garáží z ulice Dlouhá. 3 dny před příjezdem volat kontaktní osobě. Dodání v čase 8 - 15 hod.</t>
  </si>
  <si>
    <t>Dopravce musí mít paletový vozík nebo rudl. 3 dny před příjezdem volat kontaktní osobě. Dodání v čase 8 - 15 hod.</t>
  </si>
  <si>
    <t>3 dny před příjezdem volat kontaktní osobě. Dodání v čase 8 - 15 hod. Příjezd k úřadu přes náměstí, kam mohou vjet automobily do 6 t.</t>
  </si>
  <si>
    <t>Složit na "spodním" parkovišti u garáže (vjezd z ulice Rybalkova). 3 dny před příjezdem volat kontaktní osobě. Dodání v čase 8 - 15 hod.</t>
  </si>
  <si>
    <t>Příjezd k hlavnímu vchodu do budovy, nutný paletový vozík. 3 dny před příjezdem volat kontaktní osobě. Dodání v čase 8 - 15 hod.</t>
  </si>
  <si>
    <t>K dispozici rampa na příjem materiálu - prosíme zavážet dodávkou s výklopným čelem. 3 dny před příjezdem volat kontaktní osobě. Dodání v čase 8 - 15 hod.</t>
  </si>
  <si>
    <t>Vjezd do objektu je z ulice Rašínova (vjezd výška 3,14 m šířka 2,53 m). Dopravce musí mít paletový vozík. POZOR! V Brně platí systém rezidenčního parkování a podmínek pro vjezd do centra. Nutno volat předem! 3 dny před příjezdem volat kontaktní osobě. Dodání v čase 8 - 15 hod.</t>
  </si>
  <si>
    <t>Dopravce musí mít paletový vozík. 3 dny před příjezdem volat kontaktní osobě. Dodání v čase 8 - 15 hod.</t>
  </si>
  <si>
    <t>Vjezd na parkoviště před budovu Šumavská 35, parkoviště Lidlu, naložit na paletový vozík a přesun do suterénu a výtahem do - 1. patra ke skladu. 3 dny před příjezdem volat kontaktní osobě. Dodání v čase 8 - 15 hod.</t>
  </si>
  <si>
    <t>Při dodávce zboží na paletě musí mít dopravce paletový vozík.  3 dny před příjezdem volat kontaktní osobě. Dodání v čase 8 - 15 hod.</t>
  </si>
  <si>
    <t>Při dodávce zboží na paletě musí mít dopravce paletový vozík. 3 dny před příjezdem volat kontaktní osobě. Dodání v čase 8 - 15 hod.</t>
  </si>
  <si>
    <t>Auto s čelem, dodání na paletách o šířce max.70 cm. 3 dny před příjezdem volat kontaktní osobě. Dodání v čase 8 - 15 hod.</t>
  </si>
  <si>
    <t>Vozidlo s paletovým vozíkem a plošinou. 3 dny před příjezdem volat kontaktní osobě. Dodání v čase 8 - 15 hod.</t>
  </si>
  <si>
    <t>Auto s čelem. 3 dny před příjezdem volat kontaktní osobě. Dodání v čase 8 - 15 hod.</t>
  </si>
  <si>
    <t>Nutná sklopná plošina na vozidle + nevratné palety. 3 dny před příjezdem volat kontaktní osobě. Dodání v čase 8 - 15 hod.</t>
  </si>
  <si>
    <t>Příjezd z ulice Nábělkova ke garážím - zadní část budovy. 3 dny před příjezdem volat kontaktní osobě. Dodání v čase 8 - 15 hod.</t>
  </si>
  <si>
    <t>Možnost zaparkovat před hl. vchodem. Nové vstupní dveře - nelze s paletovým vozíkem přes práh, použít zaměstnanecký vchod (obtížná manipulace) nebo využít ochrannou lištu přes práh hlavních dveří - ÚzP má k dispozici. 3 dny před příjezdem volat kontaktní osobě. Dodání v čase 8 - 15 hod.</t>
  </si>
  <si>
    <t>Územní pracoviště v Jeseníku
Fučíkova 1239/14
790 01 Jeseník 1</t>
  </si>
  <si>
    <r>
      <rPr>
        <b/>
        <sz val="11"/>
        <rFont val="Arial"/>
        <family val="2"/>
        <charset val="238"/>
      </rPr>
      <t xml:space="preserve">!Pěší zóna! </t>
    </r>
    <r>
      <rPr>
        <sz val="11"/>
        <rFont val="Arial"/>
        <family val="2"/>
        <charset val="238"/>
      </rPr>
      <t xml:space="preserve">Vjezd pro dodavatele je pouze z ulice Josefská 14. Je široký pouze pro vozidla např. typu Peugeot Boxer. Dopravce musí mít paletový vozík. Pro registraci k povolení vjezdu do pěší zóny zašlete e-mail na uvedené e-mailové adresy s denním předstihem. </t>
    </r>
    <r>
      <rPr>
        <b/>
        <sz val="11"/>
        <rFont val="Arial"/>
        <family val="2"/>
        <charset val="238"/>
      </rPr>
      <t>Stačí RZ a plánovaný čas vjezdu a výjezdu s dostatečnou rezervou - čas registrace není omezen.</t>
    </r>
    <r>
      <rPr>
        <sz val="11"/>
        <rFont val="Arial"/>
        <family val="2"/>
        <charset val="238"/>
      </rPr>
      <t xml:space="preserve"> Pro dotazy k dodání volejte p. Vaclovou.</t>
    </r>
  </si>
  <si>
    <t>Územní pracoviště v Brandýse nad Labem - Staré Boleslavi
Boleslavská 31/4
250 01 Brandýs nad Labem - Stará Boleslav</t>
  </si>
  <si>
    <t>Finanční úřad pro Plzeňský kraj
Nerudova 2672/35
301 00 Plzeň 1</t>
  </si>
  <si>
    <t>Při dodávce zboží na paletě musí mít dopravce paletový vozík. Vjezd do dvora není vhodný pro delší nákladní auta. 3 dny před příjezdem volat kontaktní osobě. Dodání v čase 8 - 15 hod.</t>
  </si>
  <si>
    <t>Počet krabic A4 - požadavky</t>
  </si>
  <si>
    <t>Krácení ze strany OCN, bude dodáno ve 2. etapě</t>
  </si>
  <si>
    <t>Územní pracoviště v Příbrami, lokalita Sedlčany
28. října 174
264 01 Sedlčany</t>
  </si>
  <si>
    <t>Územní pracoviště v Písku, lokalita Milevsko
Za Radnicí 12
399 01 Milevsko</t>
  </si>
  <si>
    <t>Územní pracoviště v Táboře, lokalita Soběslav
Wilsonova 113
392 01 Soběslav</t>
  </si>
  <si>
    <t>balíků</t>
  </si>
  <si>
    <t>Celkem krabic</t>
  </si>
  <si>
    <t>Celkem balíků</t>
  </si>
  <si>
    <t>Počet krabic A4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</si>
</sst>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rgb="FF000000"/>
      <name val="Calibri"/>
      <family val="2"/>
      <scheme val="minor"/>
    </font>
    <font>
      <sz val="11"/>
      <color theme="1"/>
      <name val="Arial"/>
      <family val="2"/>
      <charset val="238"/>
    </font>
    <font>
      <sz val="11"/>
      <color rgb="FF000000"/>
      <name val="Calibri"/>
      <family val="2"/>
      <scheme val="minor"/>
    </font>
    <font>
      <sz val="11"/>
      <name val="Arial"/>
      <family val="2"/>
      <charset val="238"/>
    </font>
    <font>
      <b/>
      <sz val="11"/>
      <name val="Arial"/>
      <family val="2"/>
      <charset val="238"/>
    </font>
    <font>
      <sz val="11"/>
      <color theme="1"/>
      <name val="Times New Roman"/>
      <family val="2"/>
      <charset val="238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2" fillId="0" borderId="0"/>
    <xf numFmtId="0" fontId="5" fillId="0" borderId="0"/>
  </cellStyleXfs>
  <cellXfs count="22">
    <xf numFmtId="0" fontId="0" fillId="0" borderId="0" xfId="0" applyFont="1" applyFill="1" applyBorder="1"/>
    <xf numFmtId="0" fontId="3" fillId="0" borderId="0" xfId="0" applyFont="1" applyFill="1" applyBorder="1" applyAlignment="1">
      <alignment vertical="center"/>
    </xf>
    <xf numFmtId="1" fontId="3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readingOrder="1"/>
    </xf>
    <xf numFmtId="1" fontId="4" fillId="0" borderId="1" xfId="1" applyNumberFormat="1" applyFont="1" applyFill="1" applyBorder="1" applyAlignment="1">
      <alignment horizontal="center" vertical="center" wrapText="1" readingOrder="1"/>
    </xf>
    <xf numFmtId="0" fontId="4" fillId="0" borderId="1" xfId="1" applyFont="1" applyFill="1" applyBorder="1" applyAlignment="1">
      <alignment horizontal="center" vertical="center" wrapText="1" readingOrder="1"/>
    </xf>
    <xf numFmtId="0" fontId="4" fillId="0" borderId="1" xfId="0" applyFont="1" applyFill="1" applyBorder="1" applyAlignment="1">
      <alignment vertical="center"/>
    </xf>
    <xf numFmtId="1" fontId="4" fillId="0" borderId="4" xfId="0" applyNumberFormat="1" applyFont="1" applyFill="1" applyBorder="1" applyAlignment="1">
      <alignment horizontal="center" vertical="center"/>
    </xf>
    <xf numFmtId="1" fontId="4" fillId="0" borderId="0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1" fontId="4" fillId="0" borderId="2" xfId="0" applyNumberFormat="1" applyFont="1" applyFill="1" applyBorder="1" applyAlignment="1">
      <alignment horizontal="center" vertical="center"/>
    </xf>
    <xf numFmtId="1" fontId="4" fillId="0" borderId="1" xfId="0" applyNumberFormat="1" applyFont="1" applyFill="1" applyBorder="1" applyAlignment="1">
      <alignment horizontal="center" vertical="center"/>
    </xf>
    <xf numFmtId="3" fontId="4" fillId="0" borderId="1" xfId="0" applyNumberFormat="1" applyFont="1" applyFill="1" applyBorder="1" applyAlignment="1">
      <alignment horizontal="center" vertical="center"/>
    </xf>
    <xf numFmtId="0" fontId="3" fillId="0" borderId="1" xfId="1" applyFont="1" applyFill="1" applyBorder="1" applyAlignment="1">
      <alignment horizontal="left" vertical="center" wrapText="1" readingOrder="1"/>
    </xf>
    <xf numFmtId="1" fontId="3" fillId="0" borderId="2" xfId="1" applyNumberFormat="1" applyFont="1" applyFill="1" applyBorder="1" applyAlignment="1">
      <alignment horizontal="center" vertical="center" wrapText="1" readingOrder="1"/>
    </xf>
    <xf numFmtId="1" fontId="3" fillId="0" borderId="3" xfId="1" applyNumberFormat="1" applyFont="1" applyFill="1" applyBorder="1" applyAlignment="1">
      <alignment horizontal="center" vertical="center" wrapText="1" readingOrder="1"/>
    </xf>
    <xf numFmtId="1" fontId="3" fillId="0" borderId="1" xfId="1" applyNumberFormat="1" applyFont="1" applyFill="1" applyBorder="1" applyAlignment="1">
      <alignment horizontal="center" vertical="center" wrapText="1" readingOrder="1"/>
    </xf>
    <xf numFmtId="0" fontId="3" fillId="0" borderId="1" xfId="1" applyFont="1" applyBorder="1" applyAlignment="1">
      <alignment horizontal="left" vertical="center" wrapText="1" readingOrder="1"/>
    </xf>
    <xf numFmtId="0" fontId="3" fillId="0" borderId="1" xfId="0" applyFont="1" applyFill="1" applyBorder="1" applyAlignment="1">
      <alignment horizontal="left" vertical="center" wrapText="1"/>
    </xf>
    <xf numFmtId="0" fontId="1" fillId="0" borderId="1" xfId="1" applyFont="1" applyFill="1" applyBorder="1" applyAlignment="1">
      <alignment horizontal="left" vertical="center" wrapText="1" readingOrder="1"/>
    </xf>
    <xf numFmtId="0" fontId="3" fillId="0" borderId="1" xfId="1" applyFont="1" applyFill="1" applyBorder="1" applyAlignment="1">
      <alignment vertical="center" wrapText="1" readingOrder="1"/>
    </xf>
  </cellXfs>
  <cellStyles count="3">
    <cellStyle name="Normal" xfId="1" xr:uid="{00000000-0005-0000-0000-000000000000}"/>
    <cellStyle name="Normální" xfId="0" builtinId="0"/>
    <cellStyle name="Normální 2" xfId="2" xr:uid="{075849F6-9AE5-43C3-9A78-95A1931A9B46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C0C0C0"/>
      <rgbColor rgb="00E6E6E6"/>
      <rgbColor rgb="00F0F0F0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FF000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539B5E-F65E-42EC-BA91-91DDB476CD3A}">
  <dimension ref="A1:F309"/>
  <sheetViews>
    <sheetView showGridLines="0" tabSelected="1" zoomScale="90" zoomScaleNormal="90"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A2" sqref="A2:A3"/>
    </sheetView>
  </sheetViews>
  <sheetFormatPr defaultRowHeight="21.75" customHeight="1" x14ac:dyDescent="0.25"/>
  <cols>
    <col min="1" max="1" width="43.28515625" style="1" customWidth="1"/>
    <col min="2" max="3" width="12.7109375" style="2" hidden="1" customWidth="1"/>
    <col min="4" max="5" width="12.7109375" style="2" customWidth="1"/>
    <col min="6" max="6" width="34" style="1" customWidth="1"/>
    <col min="7" max="16384" width="9.140625" style="1"/>
  </cols>
  <sheetData>
    <row r="1" spans="1:6" s="3" customFormat="1" ht="75" x14ac:dyDescent="0.25">
      <c r="A1" s="4" t="s">
        <v>16</v>
      </c>
      <c r="B1" s="5" t="s">
        <v>185</v>
      </c>
      <c r="C1" s="5" t="s">
        <v>186</v>
      </c>
      <c r="D1" s="5" t="s">
        <v>193</v>
      </c>
      <c r="E1" s="5" t="s">
        <v>0</v>
      </c>
      <c r="F1" s="6" t="s">
        <v>15</v>
      </c>
    </row>
    <row r="2" spans="1:6" ht="31.5" customHeight="1" x14ac:dyDescent="0.25">
      <c r="A2" s="14" t="s">
        <v>23</v>
      </c>
      <c r="B2" s="15">
        <v>251</v>
      </c>
      <c r="C2" s="15">
        <v>40</v>
      </c>
      <c r="D2" s="17">
        <f>B2-C2</f>
        <v>211</v>
      </c>
      <c r="E2" s="17">
        <v>0</v>
      </c>
      <c r="F2" s="19" t="s">
        <v>150</v>
      </c>
    </row>
    <row r="3" spans="1:6" ht="31.5" customHeight="1" x14ac:dyDescent="0.25">
      <c r="A3" s="14"/>
      <c r="B3" s="16"/>
      <c r="C3" s="16"/>
      <c r="D3" s="17"/>
      <c r="E3" s="17"/>
      <c r="F3" s="19"/>
    </row>
    <row r="4" spans="1:6" ht="21.75" customHeight="1" x14ac:dyDescent="0.25">
      <c r="A4" s="19" t="s">
        <v>24</v>
      </c>
      <c r="B4" s="15">
        <v>35</v>
      </c>
      <c r="C4" s="15">
        <v>5</v>
      </c>
      <c r="D4" s="17">
        <f>B4-C4</f>
        <v>30</v>
      </c>
      <c r="E4" s="17">
        <v>0</v>
      </c>
      <c r="F4" s="19" t="s">
        <v>151</v>
      </c>
    </row>
    <row r="5" spans="1:6" ht="21.75" customHeight="1" x14ac:dyDescent="0.25">
      <c r="A5" s="19"/>
      <c r="B5" s="16"/>
      <c r="C5" s="16"/>
      <c r="D5" s="17"/>
      <c r="E5" s="17"/>
      <c r="F5" s="19"/>
    </row>
    <row r="6" spans="1:6" ht="21.75" customHeight="1" x14ac:dyDescent="0.25">
      <c r="A6" s="14" t="s">
        <v>22</v>
      </c>
      <c r="B6" s="15">
        <v>30</v>
      </c>
      <c r="C6" s="15">
        <v>0</v>
      </c>
      <c r="D6" s="17">
        <f>B6-C6</f>
        <v>30</v>
      </c>
      <c r="E6" s="17">
        <v>0</v>
      </c>
      <c r="F6" s="14" t="s">
        <v>152</v>
      </c>
    </row>
    <row r="7" spans="1:6" ht="21.75" customHeight="1" x14ac:dyDescent="0.25">
      <c r="A7" s="14"/>
      <c r="B7" s="16"/>
      <c r="C7" s="16"/>
      <c r="D7" s="17"/>
      <c r="E7" s="17"/>
      <c r="F7" s="14"/>
    </row>
    <row r="8" spans="1:6" ht="21.75" customHeight="1" x14ac:dyDescent="0.25">
      <c r="A8" s="14" t="s">
        <v>12</v>
      </c>
      <c r="B8" s="15">
        <v>20</v>
      </c>
      <c r="C8" s="15">
        <v>0</v>
      </c>
      <c r="D8" s="17">
        <f>B8-C8</f>
        <v>20</v>
      </c>
      <c r="E8" s="17">
        <v>0</v>
      </c>
      <c r="F8" s="14" t="s">
        <v>151</v>
      </c>
    </row>
    <row r="9" spans="1:6" ht="21.75" customHeight="1" x14ac:dyDescent="0.25">
      <c r="A9" s="14"/>
      <c r="B9" s="16"/>
      <c r="C9" s="16"/>
      <c r="D9" s="17"/>
      <c r="E9" s="17"/>
      <c r="F9" s="14"/>
    </row>
    <row r="10" spans="1:6" ht="37.5" customHeight="1" x14ac:dyDescent="0.25">
      <c r="A10" s="14" t="s">
        <v>13</v>
      </c>
      <c r="B10" s="15">
        <v>8</v>
      </c>
      <c r="C10" s="15">
        <v>1</v>
      </c>
      <c r="D10" s="17">
        <f>B10-C10</f>
        <v>7</v>
      </c>
      <c r="E10" s="17">
        <v>0</v>
      </c>
      <c r="F10" s="14" t="s">
        <v>153</v>
      </c>
    </row>
    <row r="11" spans="1:6" ht="37.5" customHeight="1" x14ac:dyDescent="0.25">
      <c r="A11" s="14"/>
      <c r="B11" s="16"/>
      <c r="C11" s="16"/>
      <c r="D11" s="17"/>
      <c r="E11" s="17"/>
      <c r="F11" s="14"/>
    </row>
    <row r="12" spans="1:6" ht="47.25" customHeight="1" x14ac:dyDescent="0.25">
      <c r="A12" s="14" t="s">
        <v>25</v>
      </c>
      <c r="B12" s="15">
        <v>96</v>
      </c>
      <c r="C12" s="15">
        <v>0</v>
      </c>
      <c r="D12" s="17">
        <f>B12-C12</f>
        <v>96</v>
      </c>
      <c r="E12" s="17">
        <v>2</v>
      </c>
      <c r="F12" s="14" t="s">
        <v>154</v>
      </c>
    </row>
    <row r="13" spans="1:6" ht="47.25" customHeight="1" x14ac:dyDescent="0.25">
      <c r="A13" s="14"/>
      <c r="B13" s="16"/>
      <c r="C13" s="16"/>
      <c r="D13" s="17"/>
      <c r="E13" s="17"/>
      <c r="F13" s="14"/>
    </row>
    <row r="14" spans="1:6" ht="36" customHeight="1" x14ac:dyDescent="0.25">
      <c r="A14" s="20" t="s">
        <v>134</v>
      </c>
      <c r="B14" s="15">
        <v>26</v>
      </c>
      <c r="C14" s="15">
        <v>0</v>
      </c>
      <c r="D14" s="17">
        <f>B14-C14</f>
        <v>26</v>
      </c>
      <c r="E14" s="17">
        <v>0</v>
      </c>
      <c r="F14" s="14" t="s">
        <v>155</v>
      </c>
    </row>
    <row r="15" spans="1:6" ht="36" customHeight="1" x14ac:dyDescent="0.25">
      <c r="A15" s="20"/>
      <c r="B15" s="16"/>
      <c r="C15" s="16"/>
      <c r="D15" s="17"/>
      <c r="E15" s="17"/>
      <c r="F15" s="14"/>
    </row>
    <row r="16" spans="1:6" ht="96.75" customHeight="1" x14ac:dyDescent="0.25">
      <c r="A16" s="14" t="s">
        <v>96</v>
      </c>
      <c r="B16" s="15">
        <v>40</v>
      </c>
      <c r="C16" s="15">
        <v>0</v>
      </c>
      <c r="D16" s="17">
        <f>B16-C16</f>
        <v>40</v>
      </c>
      <c r="E16" s="17">
        <v>0</v>
      </c>
      <c r="F16" s="14" t="s">
        <v>181</v>
      </c>
    </row>
    <row r="17" spans="1:6" ht="96.75" customHeight="1" x14ac:dyDescent="0.25">
      <c r="A17" s="14"/>
      <c r="B17" s="16"/>
      <c r="C17" s="16"/>
      <c r="D17" s="17"/>
      <c r="E17" s="17"/>
      <c r="F17" s="14"/>
    </row>
    <row r="18" spans="1:6" ht="31.5" customHeight="1" x14ac:dyDescent="0.25">
      <c r="A18" s="14" t="s">
        <v>28</v>
      </c>
      <c r="B18" s="15">
        <v>105</v>
      </c>
      <c r="C18" s="15">
        <v>0</v>
      </c>
      <c r="D18" s="17">
        <f>B18-C18</f>
        <v>105</v>
      </c>
      <c r="E18" s="17">
        <v>7</v>
      </c>
      <c r="F18" s="14" t="s">
        <v>156</v>
      </c>
    </row>
    <row r="19" spans="1:6" ht="31.5" customHeight="1" x14ac:dyDescent="0.25">
      <c r="A19" s="14"/>
      <c r="B19" s="16"/>
      <c r="C19" s="16"/>
      <c r="D19" s="17"/>
      <c r="E19" s="17"/>
      <c r="F19" s="14"/>
    </row>
    <row r="20" spans="1:6" ht="21.75" customHeight="1" x14ac:dyDescent="0.25">
      <c r="A20" s="14" t="s">
        <v>136</v>
      </c>
      <c r="B20" s="15">
        <v>66</v>
      </c>
      <c r="C20" s="15">
        <v>21</v>
      </c>
      <c r="D20" s="17">
        <f>B20-C20</f>
        <v>45</v>
      </c>
      <c r="E20" s="17">
        <v>3</v>
      </c>
      <c r="F20" s="14" t="s">
        <v>151</v>
      </c>
    </row>
    <row r="21" spans="1:6" ht="21.75" customHeight="1" x14ac:dyDescent="0.25">
      <c r="A21" s="14"/>
      <c r="B21" s="16"/>
      <c r="C21" s="16"/>
      <c r="D21" s="17"/>
      <c r="E21" s="17"/>
      <c r="F21" s="14"/>
    </row>
    <row r="22" spans="1:6" ht="36.75" customHeight="1" x14ac:dyDescent="0.25">
      <c r="A22" s="14" t="s">
        <v>29</v>
      </c>
      <c r="B22" s="15">
        <v>163</v>
      </c>
      <c r="C22" s="15">
        <v>0</v>
      </c>
      <c r="D22" s="17">
        <f>B22-C22</f>
        <v>163</v>
      </c>
      <c r="E22" s="17">
        <v>0</v>
      </c>
      <c r="F22" s="14" t="s">
        <v>157</v>
      </c>
    </row>
    <row r="23" spans="1:6" ht="36.75" customHeight="1" x14ac:dyDescent="0.25">
      <c r="A23" s="14"/>
      <c r="B23" s="16"/>
      <c r="C23" s="16"/>
      <c r="D23" s="17"/>
      <c r="E23" s="17"/>
      <c r="F23" s="14"/>
    </row>
    <row r="24" spans="1:6" ht="21.75" customHeight="1" x14ac:dyDescent="0.25">
      <c r="A24" s="14" t="s">
        <v>1</v>
      </c>
      <c r="B24" s="15">
        <v>50</v>
      </c>
      <c r="C24" s="15">
        <v>0</v>
      </c>
      <c r="D24" s="17">
        <f>B24-C24</f>
        <v>50</v>
      </c>
      <c r="E24" s="17">
        <v>0</v>
      </c>
      <c r="F24" s="14" t="s">
        <v>151</v>
      </c>
    </row>
    <row r="25" spans="1:6" ht="21.75" customHeight="1" x14ac:dyDescent="0.25">
      <c r="A25" s="14"/>
      <c r="B25" s="16"/>
      <c r="C25" s="16"/>
      <c r="D25" s="17"/>
      <c r="E25" s="17"/>
      <c r="F25" s="14"/>
    </row>
    <row r="26" spans="1:6" ht="21.75" customHeight="1" x14ac:dyDescent="0.25">
      <c r="A26" s="14" t="s">
        <v>2</v>
      </c>
      <c r="B26" s="15">
        <v>100</v>
      </c>
      <c r="C26" s="15">
        <v>4</v>
      </c>
      <c r="D26" s="17">
        <f>B26-C26</f>
        <v>96</v>
      </c>
      <c r="E26" s="17">
        <v>0</v>
      </c>
      <c r="F26" s="14" t="s">
        <v>151</v>
      </c>
    </row>
    <row r="27" spans="1:6" ht="21.75" customHeight="1" x14ac:dyDescent="0.25">
      <c r="A27" s="14"/>
      <c r="B27" s="16"/>
      <c r="C27" s="16"/>
      <c r="D27" s="17"/>
      <c r="E27" s="17"/>
      <c r="F27" s="14"/>
    </row>
    <row r="28" spans="1:6" ht="21.75" customHeight="1" x14ac:dyDescent="0.25">
      <c r="A28" s="14" t="s">
        <v>3</v>
      </c>
      <c r="B28" s="15">
        <v>236</v>
      </c>
      <c r="C28" s="15">
        <v>103</v>
      </c>
      <c r="D28" s="17">
        <f>B28-C28</f>
        <v>133</v>
      </c>
      <c r="E28" s="17">
        <v>0</v>
      </c>
      <c r="F28" s="14" t="s">
        <v>151</v>
      </c>
    </row>
    <row r="29" spans="1:6" ht="21.75" customHeight="1" x14ac:dyDescent="0.25">
      <c r="A29" s="14"/>
      <c r="B29" s="16"/>
      <c r="C29" s="16"/>
      <c r="D29" s="17"/>
      <c r="E29" s="17"/>
      <c r="F29" s="14"/>
    </row>
    <row r="30" spans="1:6" ht="21.75" customHeight="1" x14ac:dyDescent="0.25">
      <c r="A30" s="14" t="s">
        <v>4</v>
      </c>
      <c r="B30" s="15">
        <v>183</v>
      </c>
      <c r="C30" s="15">
        <v>4</v>
      </c>
      <c r="D30" s="17">
        <f>B30-C30</f>
        <v>179</v>
      </c>
      <c r="E30" s="17">
        <v>2</v>
      </c>
      <c r="F30" s="14" t="s">
        <v>151</v>
      </c>
    </row>
    <row r="31" spans="1:6" ht="21.75" customHeight="1" x14ac:dyDescent="0.25">
      <c r="A31" s="14"/>
      <c r="B31" s="16"/>
      <c r="C31" s="16"/>
      <c r="D31" s="17"/>
      <c r="E31" s="17"/>
      <c r="F31" s="14"/>
    </row>
    <row r="32" spans="1:6" ht="30" customHeight="1" x14ac:dyDescent="0.25">
      <c r="A32" s="14" t="s">
        <v>26</v>
      </c>
      <c r="B32" s="15">
        <v>0</v>
      </c>
      <c r="C32" s="15">
        <v>0</v>
      </c>
      <c r="D32" s="17">
        <f>B32-C32</f>
        <v>0</v>
      </c>
      <c r="E32" s="17">
        <v>0</v>
      </c>
      <c r="F32" s="14" t="s">
        <v>158</v>
      </c>
    </row>
    <row r="33" spans="1:6" ht="30" customHeight="1" x14ac:dyDescent="0.25">
      <c r="A33" s="14"/>
      <c r="B33" s="16"/>
      <c r="C33" s="16"/>
      <c r="D33" s="17"/>
      <c r="E33" s="17"/>
      <c r="F33" s="14"/>
    </row>
    <row r="34" spans="1:6" ht="21.75" customHeight="1" x14ac:dyDescent="0.25">
      <c r="A34" s="14" t="s">
        <v>27</v>
      </c>
      <c r="B34" s="15">
        <v>51</v>
      </c>
      <c r="C34" s="15">
        <v>0</v>
      </c>
      <c r="D34" s="17">
        <f>B34-C34</f>
        <v>51</v>
      </c>
      <c r="E34" s="17">
        <v>1</v>
      </c>
      <c r="F34" s="14" t="s">
        <v>151</v>
      </c>
    </row>
    <row r="35" spans="1:6" ht="21.75" customHeight="1" x14ac:dyDescent="0.25">
      <c r="A35" s="14"/>
      <c r="B35" s="16"/>
      <c r="C35" s="16"/>
      <c r="D35" s="17"/>
      <c r="E35" s="17"/>
      <c r="F35" s="14"/>
    </row>
    <row r="36" spans="1:6" ht="21.75" customHeight="1" x14ac:dyDescent="0.25">
      <c r="A36" s="14" t="s">
        <v>32</v>
      </c>
      <c r="B36" s="15">
        <v>130</v>
      </c>
      <c r="C36" s="15">
        <v>21</v>
      </c>
      <c r="D36" s="17">
        <f>B36-C36</f>
        <v>109</v>
      </c>
      <c r="E36" s="17">
        <v>2</v>
      </c>
      <c r="F36" s="14" t="s">
        <v>151</v>
      </c>
    </row>
    <row r="37" spans="1:6" ht="21.75" customHeight="1" x14ac:dyDescent="0.25">
      <c r="A37" s="14"/>
      <c r="B37" s="16"/>
      <c r="C37" s="16"/>
      <c r="D37" s="17"/>
      <c r="E37" s="17"/>
      <c r="F37" s="14"/>
    </row>
    <row r="38" spans="1:6" ht="21.75" customHeight="1" x14ac:dyDescent="0.25">
      <c r="A38" s="14" t="s">
        <v>5</v>
      </c>
      <c r="B38" s="15">
        <v>137</v>
      </c>
      <c r="C38" s="15">
        <v>4</v>
      </c>
      <c r="D38" s="17">
        <f>B38-C38</f>
        <v>133</v>
      </c>
      <c r="E38" s="17">
        <v>0</v>
      </c>
      <c r="F38" s="14" t="s">
        <v>151</v>
      </c>
    </row>
    <row r="39" spans="1:6" ht="21.75" customHeight="1" x14ac:dyDescent="0.25">
      <c r="A39" s="14"/>
      <c r="B39" s="16"/>
      <c r="C39" s="16"/>
      <c r="D39" s="17"/>
      <c r="E39" s="17"/>
      <c r="F39" s="14"/>
    </row>
    <row r="40" spans="1:6" ht="21.75" customHeight="1" x14ac:dyDescent="0.25">
      <c r="A40" s="14" t="s">
        <v>33</v>
      </c>
      <c r="B40" s="15">
        <v>40</v>
      </c>
      <c r="C40" s="15">
        <v>0</v>
      </c>
      <c r="D40" s="17">
        <f>B40-C40</f>
        <v>40</v>
      </c>
      <c r="E40" s="17">
        <v>0</v>
      </c>
      <c r="F40" s="14" t="s">
        <v>151</v>
      </c>
    </row>
    <row r="41" spans="1:6" ht="21.75" customHeight="1" x14ac:dyDescent="0.25">
      <c r="A41" s="14"/>
      <c r="B41" s="16"/>
      <c r="C41" s="16"/>
      <c r="D41" s="17"/>
      <c r="E41" s="17"/>
      <c r="F41" s="14"/>
    </row>
    <row r="42" spans="1:6" ht="21.75" customHeight="1" x14ac:dyDescent="0.25">
      <c r="A42" s="14" t="s">
        <v>34</v>
      </c>
      <c r="B42" s="15">
        <v>89</v>
      </c>
      <c r="C42" s="15">
        <v>14</v>
      </c>
      <c r="D42" s="17">
        <f>B42-C42</f>
        <v>75</v>
      </c>
      <c r="E42" s="17">
        <v>0</v>
      </c>
      <c r="F42" s="14" t="s">
        <v>151</v>
      </c>
    </row>
    <row r="43" spans="1:6" ht="21.75" customHeight="1" x14ac:dyDescent="0.25">
      <c r="A43" s="14"/>
      <c r="B43" s="16"/>
      <c r="C43" s="16"/>
      <c r="D43" s="17"/>
      <c r="E43" s="17"/>
      <c r="F43" s="14"/>
    </row>
    <row r="44" spans="1:6" ht="21.75" customHeight="1" x14ac:dyDescent="0.25">
      <c r="A44" s="14" t="s">
        <v>35</v>
      </c>
      <c r="B44" s="15">
        <v>0</v>
      </c>
      <c r="C44" s="15">
        <v>0</v>
      </c>
      <c r="D44" s="17">
        <f>B44-C44</f>
        <v>0</v>
      </c>
      <c r="E44" s="17">
        <v>0</v>
      </c>
      <c r="F44" s="14" t="s">
        <v>151</v>
      </c>
    </row>
    <row r="45" spans="1:6" ht="21.75" customHeight="1" x14ac:dyDescent="0.25">
      <c r="A45" s="14"/>
      <c r="B45" s="16"/>
      <c r="C45" s="16"/>
      <c r="D45" s="17"/>
      <c r="E45" s="17"/>
      <c r="F45" s="14"/>
    </row>
    <row r="46" spans="1:6" ht="21.75" customHeight="1" x14ac:dyDescent="0.25">
      <c r="A46" s="14" t="s">
        <v>6</v>
      </c>
      <c r="B46" s="15">
        <v>106</v>
      </c>
      <c r="C46" s="15">
        <v>13</v>
      </c>
      <c r="D46" s="17">
        <f>B46-C46</f>
        <v>93</v>
      </c>
      <c r="E46" s="17">
        <v>0</v>
      </c>
      <c r="F46" s="18" t="s">
        <v>151</v>
      </c>
    </row>
    <row r="47" spans="1:6" ht="21.75" customHeight="1" x14ac:dyDescent="0.25">
      <c r="A47" s="14"/>
      <c r="B47" s="16"/>
      <c r="C47" s="16"/>
      <c r="D47" s="17"/>
      <c r="E47" s="17"/>
      <c r="F47" s="18"/>
    </row>
    <row r="48" spans="1:6" ht="21.75" customHeight="1" x14ac:dyDescent="0.25">
      <c r="A48" s="14" t="s">
        <v>36</v>
      </c>
      <c r="B48" s="15">
        <v>130</v>
      </c>
      <c r="C48" s="15">
        <v>54</v>
      </c>
      <c r="D48" s="17">
        <f>B48-C48</f>
        <v>76</v>
      </c>
      <c r="E48" s="17">
        <v>1</v>
      </c>
      <c r="F48" s="18" t="s">
        <v>151</v>
      </c>
    </row>
    <row r="49" spans="1:6" ht="21.75" customHeight="1" x14ac:dyDescent="0.25">
      <c r="A49" s="14"/>
      <c r="B49" s="16"/>
      <c r="C49" s="16"/>
      <c r="D49" s="17"/>
      <c r="E49" s="17"/>
      <c r="F49" s="18"/>
    </row>
    <row r="50" spans="1:6" ht="21.75" customHeight="1" x14ac:dyDescent="0.25">
      <c r="A50" s="14" t="s">
        <v>37</v>
      </c>
      <c r="B50" s="15">
        <v>77</v>
      </c>
      <c r="C50" s="15">
        <v>34</v>
      </c>
      <c r="D50" s="17">
        <f>B50-C50</f>
        <v>43</v>
      </c>
      <c r="E50" s="17">
        <v>1</v>
      </c>
      <c r="F50" s="18" t="s">
        <v>151</v>
      </c>
    </row>
    <row r="51" spans="1:6" ht="21.75" customHeight="1" x14ac:dyDescent="0.25">
      <c r="A51" s="14"/>
      <c r="B51" s="16"/>
      <c r="C51" s="16"/>
      <c r="D51" s="17"/>
      <c r="E51" s="17"/>
      <c r="F51" s="18"/>
    </row>
    <row r="52" spans="1:6" ht="21.75" customHeight="1" x14ac:dyDescent="0.25">
      <c r="A52" s="14" t="s">
        <v>7</v>
      </c>
      <c r="B52" s="15">
        <v>55</v>
      </c>
      <c r="C52" s="15">
        <v>8</v>
      </c>
      <c r="D52" s="17">
        <f>B52-C52</f>
        <v>47</v>
      </c>
      <c r="E52" s="17">
        <v>0</v>
      </c>
      <c r="F52" s="18" t="s">
        <v>151</v>
      </c>
    </row>
    <row r="53" spans="1:6" ht="21.75" customHeight="1" x14ac:dyDescent="0.25">
      <c r="A53" s="14"/>
      <c r="B53" s="16"/>
      <c r="C53" s="16"/>
      <c r="D53" s="17"/>
      <c r="E53" s="17"/>
      <c r="F53" s="18"/>
    </row>
    <row r="54" spans="1:6" ht="21.75" customHeight="1" x14ac:dyDescent="0.25">
      <c r="A54" s="14" t="s">
        <v>38</v>
      </c>
      <c r="B54" s="15">
        <v>31</v>
      </c>
      <c r="C54" s="15">
        <v>2</v>
      </c>
      <c r="D54" s="17">
        <f>B54-C54</f>
        <v>29</v>
      </c>
      <c r="E54" s="17">
        <v>0</v>
      </c>
      <c r="F54" s="18" t="s">
        <v>151</v>
      </c>
    </row>
    <row r="55" spans="1:6" ht="21.75" customHeight="1" x14ac:dyDescent="0.25">
      <c r="A55" s="14"/>
      <c r="B55" s="16"/>
      <c r="C55" s="16"/>
      <c r="D55" s="17"/>
      <c r="E55" s="17"/>
      <c r="F55" s="18"/>
    </row>
    <row r="56" spans="1:6" ht="21.75" customHeight="1" x14ac:dyDescent="0.25">
      <c r="A56" s="14" t="s">
        <v>39</v>
      </c>
      <c r="B56" s="15">
        <v>93</v>
      </c>
      <c r="C56" s="15">
        <v>18</v>
      </c>
      <c r="D56" s="17">
        <f>B56-C56</f>
        <v>75</v>
      </c>
      <c r="E56" s="17">
        <v>1</v>
      </c>
      <c r="F56" s="18" t="s">
        <v>151</v>
      </c>
    </row>
    <row r="57" spans="1:6" ht="21.75" customHeight="1" x14ac:dyDescent="0.25">
      <c r="A57" s="14"/>
      <c r="B57" s="16"/>
      <c r="C57" s="16"/>
      <c r="D57" s="17"/>
      <c r="E57" s="17"/>
      <c r="F57" s="18"/>
    </row>
    <row r="58" spans="1:6" ht="21.75" customHeight="1" x14ac:dyDescent="0.25">
      <c r="A58" s="14" t="s">
        <v>40</v>
      </c>
      <c r="B58" s="15">
        <v>29</v>
      </c>
      <c r="C58" s="15">
        <v>6</v>
      </c>
      <c r="D58" s="17">
        <f>B58-C58</f>
        <v>23</v>
      </c>
      <c r="E58" s="17">
        <v>0</v>
      </c>
      <c r="F58" s="18" t="s">
        <v>151</v>
      </c>
    </row>
    <row r="59" spans="1:6" ht="21.75" customHeight="1" x14ac:dyDescent="0.25">
      <c r="A59" s="14"/>
      <c r="B59" s="16"/>
      <c r="C59" s="16"/>
      <c r="D59" s="17"/>
      <c r="E59" s="17"/>
      <c r="F59" s="18"/>
    </row>
    <row r="60" spans="1:6" ht="21.75" customHeight="1" x14ac:dyDescent="0.25">
      <c r="A60" s="14" t="s">
        <v>41</v>
      </c>
      <c r="B60" s="15">
        <v>84</v>
      </c>
      <c r="C60" s="15">
        <v>13</v>
      </c>
      <c r="D60" s="17">
        <f>B60-C60</f>
        <v>71</v>
      </c>
      <c r="E60" s="17">
        <v>0</v>
      </c>
      <c r="F60" s="18" t="s">
        <v>151</v>
      </c>
    </row>
    <row r="61" spans="1:6" ht="21.75" customHeight="1" x14ac:dyDescent="0.25">
      <c r="A61" s="14"/>
      <c r="B61" s="16"/>
      <c r="C61" s="16"/>
      <c r="D61" s="17"/>
      <c r="E61" s="17"/>
      <c r="F61" s="18"/>
    </row>
    <row r="62" spans="1:6" ht="21.75" customHeight="1" x14ac:dyDescent="0.25">
      <c r="A62" s="14" t="s">
        <v>42</v>
      </c>
      <c r="B62" s="15">
        <v>50</v>
      </c>
      <c r="C62" s="15">
        <v>5</v>
      </c>
      <c r="D62" s="17">
        <f>B62-C62</f>
        <v>45</v>
      </c>
      <c r="E62" s="17">
        <v>0</v>
      </c>
      <c r="F62" s="18" t="s">
        <v>151</v>
      </c>
    </row>
    <row r="63" spans="1:6" ht="21.75" customHeight="1" x14ac:dyDescent="0.25">
      <c r="A63" s="14"/>
      <c r="B63" s="16"/>
      <c r="C63" s="16"/>
      <c r="D63" s="17"/>
      <c r="E63" s="17"/>
      <c r="F63" s="18"/>
    </row>
    <row r="64" spans="1:6" ht="21.75" customHeight="1" x14ac:dyDescent="0.25">
      <c r="A64" s="14" t="s">
        <v>17</v>
      </c>
      <c r="B64" s="15">
        <v>21</v>
      </c>
      <c r="C64" s="15">
        <v>2</v>
      </c>
      <c r="D64" s="17">
        <f>B64-C64</f>
        <v>19</v>
      </c>
      <c r="E64" s="17">
        <v>0</v>
      </c>
      <c r="F64" s="18" t="s">
        <v>151</v>
      </c>
    </row>
    <row r="65" spans="1:6" ht="21.75" customHeight="1" x14ac:dyDescent="0.25">
      <c r="A65" s="14"/>
      <c r="B65" s="16"/>
      <c r="C65" s="16"/>
      <c r="D65" s="17"/>
      <c r="E65" s="17"/>
      <c r="F65" s="18"/>
    </row>
    <row r="66" spans="1:6" ht="21.75" customHeight="1" x14ac:dyDescent="0.25">
      <c r="A66" s="14" t="s">
        <v>43</v>
      </c>
      <c r="B66" s="15">
        <v>41</v>
      </c>
      <c r="C66" s="15">
        <v>0</v>
      </c>
      <c r="D66" s="17">
        <f>B66-C66</f>
        <v>41</v>
      </c>
      <c r="E66" s="17">
        <v>1</v>
      </c>
      <c r="F66" s="18" t="s">
        <v>159</v>
      </c>
    </row>
    <row r="67" spans="1:6" ht="21.75" customHeight="1" x14ac:dyDescent="0.25">
      <c r="A67" s="14"/>
      <c r="B67" s="16"/>
      <c r="C67" s="16"/>
      <c r="D67" s="17"/>
      <c r="E67" s="17"/>
      <c r="F67" s="18"/>
    </row>
    <row r="68" spans="1:6" ht="21.75" customHeight="1" x14ac:dyDescent="0.25">
      <c r="A68" s="14" t="s">
        <v>44</v>
      </c>
      <c r="B68" s="15">
        <v>25</v>
      </c>
      <c r="C68" s="15">
        <v>4</v>
      </c>
      <c r="D68" s="17">
        <f>B68-C68</f>
        <v>21</v>
      </c>
      <c r="E68" s="17">
        <v>0</v>
      </c>
      <c r="F68" s="18" t="s">
        <v>151</v>
      </c>
    </row>
    <row r="69" spans="1:6" ht="21.75" customHeight="1" x14ac:dyDescent="0.25">
      <c r="A69" s="14"/>
      <c r="B69" s="16"/>
      <c r="C69" s="16"/>
      <c r="D69" s="17"/>
      <c r="E69" s="17"/>
      <c r="F69" s="18"/>
    </row>
    <row r="70" spans="1:6" ht="21.75" customHeight="1" x14ac:dyDescent="0.25">
      <c r="A70" s="14" t="s">
        <v>45</v>
      </c>
      <c r="B70" s="15">
        <v>95</v>
      </c>
      <c r="C70" s="15">
        <v>14</v>
      </c>
      <c r="D70" s="17">
        <f>B70-C70</f>
        <v>81</v>
      </c>
      <c r="E70" s="17">
        <v>0</v>
      </c>
      <c r="F70" s="18" t="s">
        <v>151</v>
      </c>
    </row>
    <row r="71" spans="1:6" ht="21.75" customHeight="1" x14ac:dyDescent="0.25">
      <c r="A71" s="14"/>
      <c r="B71" s="16"/>
      <c r="C71" s="16"/>
      <c r="D71" s="17"/>
      <c r="E71" s="17"/>
      <c r="F71" s="18"/>
    </row>
    <row r="72" spans="1:6" ht="21.75" customHeight="1" x14ac:dyDescent="0.25">
      <c r="A72" s="14" t="s">
        <v>46</v>
      </c>
      <c r="B72" s="15">
        <v>47</v>
      </c>
      <c r="C72" s="15">
        <v>6</v>
      </c>
      <c r="D72" s="17">
        <f>B72-C72</f>
        <v>41</v>
      </c>
      <c r="E72" s="17">
        <v>0</v>
      </c>
      <c r="F72" s="18" t="s">
        <v>151</v>
      </c>
    </row>
    <row r="73" spans="1:6" ht="21.75" customHeight="1" x14ac:dyDescent="0.25">
      <c r="A73" s="14"/>
      <c r="B73" s="16"/>
      <c r="C73" s="16"/>
      <c r="D73" s="17"/>
      <c r="E73" s="17"/>
      <c r="F73" s="18"/>
    </row>
    <row r="74" spans="1:6" ht="21.75" customHeight="1" x14ac:dyDescent="0.25">
      <c r="A74" s="14" t="s">
        <v>18</v>
      </c>
      <c r="B74" s="15">
        <v>34</v>
      </c>
      <c r="C74" s="15">
        <v>9</v>
      </c>
      <c r="D74" s="17">
        <f>B74-C74</f>
        <v>25</v>
      </c>
      <c r="E74" s="17">
        <v>0</v>
      </c>
      <c r="F74" s="18" t="s">
        <v>151</v>
      </c>
    </row>
    <row r="75" spans="1:6" ht="21.75" customHeight="1" x14ac:dyDescent="0.25">
      <c r="A75" s="14"/>
      <c r="B75" s="16"/>
      <c r="C75" s="16"/>
      <c r="D75" s="17"/>
      <c r="E75" s="17"/>
      <c r="F75" s="18"/>
    </row>
    <row r="76" spans="1:6" ht="21.75" customHeight="1" x14ac:dyDescent="0.25">
      <c r="A76" s="14" t="s">
        <v>47</v>
      </c>
      <c r="B76" s="15">
        <v>76</v>
      </c>
      <c r="C76" s="15">
        <v>36</v>
      </c>
      <c r="D76" s="17">
        <f>B76-C76</f>
        <v>40</v>
      </c>
      <c r="E76" s="17">
        <v>0</v>
      </c>
      <c r="F76" s="18" t="s">
        <v>151</v>
      </c>
    </row>
    <row r="77" spans="1:6" ht="21.75" customHeight="1" x14ac:dyDescent="0.25">
      <c r="A77" s="14"/>
      <c r="B77" s="16"/>
      <c r="C77" s="16"/>
      <c r="D77" s="17"/>
      <c r="E77" s="17"/>
      <c r="F77" s="18"/>
    </row>
    <row r="78" spans="1:6" ht="33" customHeight="1" x14ac:dyDescent="0.25">
      <c r="A78" s="14" t="s">
        <v>182</v>
      </c>
      <c r="B78" s="15">
        <v>54</v>
      </c>
      <c r="C78" s="15">
        <v>25</v>
      </c>
      <c r="D78" s="17">
        <f>B78-C78</f>
        <v>29</v>
      </c>
      <c r="E78" s="17">
        <v>0</v>
      </c>
      <c r="F78" s="18" t="s">
        <v>151</v>
      </c>
    </row>
    <row r="79" spans="1:6" ht="33" customHeight="1" x14ac:dyDescent="0.25">
      <c r="A79" s="14"/>
      <c r="B79" s="16"/>
      <c r="C79" s="16"/>
      <c r="D79" s="17"/>
      <c r="E79" s="17"/>
      <c r="F79" s="18"/>
    </row>
    <row r="80" spans="1:6" ht="21.75" customHeight="1" x14ac:dyDescent="0.25">
      <c r="A80" s="14" t="s">
        <v>48</v>
      </c>
      <c r="B80" s="15">
        <v>44</v>
      </c>
      <c r="C80" s="15">
        <v>0</v>
      </c>
      <c r="D80" s="17">
        <f>B80-C80</f>
        <v>44</v>
      </c>
      <c r="E80" s="17">
        <v>0</v>
      </c>
      <c r="F80" s="18" t="s">
        <v>151</v>
      </c>
    </row>
    <row r="81" spans="1:6" ht="21.75" customHeight="1" x14ac:dyDescent="0.25">
      <c r="A81" s="14"/>
      <c r="B81" s="16"/>
      <c r="C81" s="16"/>
      <c r="D81" s="17"/>
      <c r="E81" s="17"/>
      <c r="F81" s="18"/>
    </row>
    <row r="82" spans="1:6" ht="21.75" customHeight="1" x14ac:dyDescent="0.25">
      <c r="A82" s="14" t="s">
        <v>49</v>
      </c>
      <c r="B82" s="15">
        <v>138</v>
      </c>
      <c r="C82" s="15">
        <v>47</v>
      </c>
      <c r="D82" s="17">
        <f>B82-C82</f>
        <v>91</v>
      </c>
      <c r="E82" s="17">
        <v>0</v>
      </c>
      <c r="F82" s="18" t="s">
        <v>151</v>
      </c>
    </row>
    <row r="83" spans="1:6" ht="21.75" customHeight="1" x14ac:dyDescent="0.25">
      <c r="A83" s="14"/>
      <c r="B83" s="16"/>
      <c r="C83" s="16"/>
      <c r="D83" s="17"/>
      <c r="E83" s="17"/>
      <c r="F83" s="18"/>
    </row>
    <row r="84" spans="1:6" ht="21.75" customHeight="1" x14ac:dyDescent="0.25">
      <c r="A84" s="14" t="s">
        <v>50</v>
      </c>
      <c r="B84" s="15">
        <v>85</v>
      </c>
      <c r="C84" s="15">
        <v>11</v>
      </c>
      <c r="D84" s="17">
        <f>B84-C84</f>
        <v>74</v>
      </c>
      <c r="E84" s="17">
        <v>0</v>
      </c>
      <c r="F84" s="18" t="s">
        <v>151</v>
      </c>
    </row>
    <row r="85" spans="1:6" ht="21.75" customHeight="1" x14ac:dyDescent="0.25">
      <c r="A85" s="14"/>
      <c r="B85" s="16"/>
      <c r="C85" s="16"/>
      <c r="D85" s="17"/>
      <c r="E85" s="17"/>
      <c r="F85" s="18"/>
    </row>
    <row r="86" spans="1:6" ht="29.25" customHeight="1" x14ac:dyDescent="0.25">
      <c r="A86" s="14" t="s">
        <v>187</v>
      </c>
      <c r="B86" s="15">
        <v>20</v>
      </c>
      <c r="C86" s="15">
        <v>2</v>
      </c>
      <c r="D86" s="17">
        <f>B86-C86</f>
        <v>18</v>
      </c>
      <c r="E86" s="17">
        <v>0</v>
      </c>
      <c r="F86" s="18" t="s">
        <v>151</v>
      </c>
    </row>
    <row r="87" spans="1:6" ht="29.25" customHeight="1" x14ac:dyDescent="0.25">
      <c r="A87" s="14"/>
      <c r="B87" s="16"/>
      <c r="C87" s="16"/>
      <c r="D87" s="17"/>
      <c r="E87" s="17"/>
      <c r="F87" s="18"/>
    </row>
    <row r="88" spans="1:6" ht="36.75" customHeight="1" x14ac:dyDescent="0.25">
      <c r="A88" s="14" t="s">
        <v>51</v>
      </c>
      <c r="B88" s="15">
        <v>55</v>
      </c>
      <c r="C88" s="15">
        <v>8</v>
      </c>
      <c r="D88" s="17">
        <f>B88-C88</f>
        <v>47</v>
      </c>
      <c r="E88" s="17">
        <v>0</v>
      </c>
      <c r="F88" s="18" t="s">
        <v>160</v>
      </c>
    </row>
    <row r="89" spans="1:6" ht="36.75" customHeight="1" x14ac:dyDescent="0.25">
      <c r="A89" s="14"/>
      <c r="B89" s="16"/>
      <c r="C89" s="16"/>
      <c r="D89" s="17"/>
      <c r="E89" s="17"/>
      <c r="F89" s="18"/>
    </row>
    <row r="90" spans="1:6" ht="21.75" customHeight="1" x14ac:dyDescent="0.25">
      <c r="A90" s="14" t="s">
        <v>52</v>
      </c>
      <c r="B90" s="15">
        <v>82</v>
      </c>
      <c r="C90" s="15">
        <v>0</v>
      </c>
      <c r="D90" s="17">
        <f>B90-C90</f>
        <v>82</v>
      </c>
      <c r="E90" s="17">
        <v>5</v>
      </c>
      <c r="F90" s="18" t="s">
        <v>151</v>
      </c>
    </row>
    <row r="91" spans="1:6" ht="21.75" customHeight="1" x14ac:dyDescent="0.25">
      <c r="A91" s="14"/>
      <c r="B91" s="16"/>
      <c r="C91" s="16"/>
      <c r="D91" s="17"/>
      <c r="E91" s="17"/>
      <c r="F91" s="18"/>
    </row>
    <row r="92" spans="1:6" ht="21.75" customHeight="1" x14ac:dyDescent="0.25">
      <c r="A92" s="14" t="s">
        <v>135</v>
      </c>
      <c r="B92" s="15">
        <v>140</v>
      </c>
      <c r="C92" s="15">
        <v>0</v>
      </c>
      <c r="D92" s="17">
        <f>B92-C92</f>
        <v>140</v>
      </c>
      <c r="E92" s="17">
        <v>5</v>
      </c>
      <c r="F92" s="18" t="s">
        <v>151</v>
      </c>
    </row>
    <row r="93" spans="1:6" ht="21.75" customHeight="1" x14ac:dyDescent="0.25">
      <c r="A93" s="14"/>
      <c r="B93" s="16"/>
      <c r="C93" s="16"/>
      <c r="D93" s="17"/>
      <c r="E93" s="17"/>
      <c r="F93" s="18"/>
    </row>
    <row r="94" spans="1:6" ht="21.75" customHeight="1" x14ac:dyDescent="0.25">
      <c r="A94" s="14" t="s">
        <v>54</v>
      </c>
      <c r="B94" s="15">
        <v>0</v>
      </c>
      <c r="C94" s="15">
        <v>0</v>
      </c>
      <c r="D94" s="17">
        <f>B94-C94</f>
        <v>0</v>
      </c>
      <c r="E94" s="17">
        <v>0</v>
      </c>
      <c r="F94" s="18" t="s">
        <v>151</v>
      </c>
    </row>
    <row r="95" spans="1:6" ht="21.75" customHeight="1" x14ac:dyDescent="0.25">
      <c r="A95" s="14"/>
      <c r="B95" s="16"/>
      <c r="C95" s="16"/>
      <c r="D95" s="17"/>
      <c r="E95" s="17"/>
      <c r="F95" s="18"/>
    </row>
    <row r="96" spans="1:6" ht="21.75" customHeight="1" x14ac:dyDescent="0.25">
      <c r="A96" s="14" t="s">
        <v>55</v>
      </c>
      <c r="B96" s="15">
        <v>62</v>
      </c>
      <c r="C96" s="15">
        <v>0</v>
      </c>
      <c r="D96" s="17">
        <f>B96-C96</f>
        <v>62</v>
      </c>
      <c r="E96" s="17">
        <v>2</v>
      </c>
      <c r="F96" s="18" t="s">
        <v>151</v>
      </c>
    </row>
    <row r="97" spans="1:6" ht="21.75" customHeight="1" x14ac:dyDescent="0.25">
      <c r="A97" s="14"/>
      <c r="B97" s="16"/>
      <c r="C97" s="16"/>
      <c r="D97" s="17"/>
      <c r="E97" s="17"/>
      <c r="F97" s="18"/>
    </row>
    <row r="98" spans="1:6" ht="21.75" customHeight="1" x14ac:dyDescent="0.25">
      <c r="A98" s="14" t="s">
        <v>188</v>
      </c>
      <c r="B98" s="15">
        <v>10</v>
      </c>
      <c r="C98" s="15">
        <v>1</v>
      </c>
      <c r="D98" s="17">
        <f>B98-C98</f>
        <v>9</v>
      </c>
      <c r="E98" s="17">
        <v>0</v>
      </c>
      <c r="F98" s="18" t="s">
        <v>151</v>
      </c>
    </row>
    <row r="99" spans="1:6" ht="21.75" customHeight="1" x14ac:dyDescent="0.25">
      <c r="A99" s="14"/>
      <c r="B99" s="16"/>
      <c r="C99" s="16"/>
      <c r="D99" s="17"/>
      <c r="E99" s="17"/>
      <c r="F99" s="18"/>
    </row>
    <row r="100" spans="1:6" ht="21.75" customHeight="1" x14ac:dyDescent="0.25">
      <c r="A100" s="14" t="s">
        <v>8</v>
      </c>
      <c r="B100" s="15">
        <v>67</v>
      </c>
      <c r="C100" s="15">
        <v>33</v>
      </c>
      <c r="D100" s="17">
        <f>B100-C100</f>
        <v>34</v>
      </c>
      <c r="E100" s="17">
        <v>0</v>
      </c>
      <c r="F100" s="18" t="s">
        <v>151</v>
      </c>
    </row>
    <row r="101" spans="1:6" ht="21.75" customHeight="1" x14ac:dyDescent="0.25">
      <c r="A101" s="14"/>
      <c r="B101" s="16"/>
      <c r="C101" s="16"/>
      <c r="D101" s="17"/>
      <c r="E101" s="17"/>
      <c r="F101" s="18"/>
    </row>
    <row r="102" spans="1:6" ht="21.75" customHeight="1" x14ac:dyDescent="0.25">
      <c r="A102" s="14" t="s">
        <v>53</v>
      </c>
      <c r="B102" s="15">
        <v>40</v>
      </c>
      <c r="C102" s="15">
        <v>0</v>
      </c>
      <c r="D102" s="17">
        <f>B102-C102</f>
        <v>40</v>
      </c>
      <c r="E102" s="17">
        <v>0</v>
      </c>
      <c r="F102" s="18" t="s">
        <v>151</v>
      </c>
    </row>
    <row r="103" spans="1:6" ht="21.75" customHeight="1" x14ac:dyDescent="0.25">
      <c r="A103" s="14"/>
      <c r="B103" s="16"/>
      <c r="C103" s="16"/>
      <c r="D103" s="17"/>
      <c r="E103" s="17"/>
      <c r="F103" s="18"/>
    </row>
    <row r="104" spans="1:6" ht="21.75" customHeight="1" x14ac:dyDescent="0.25">
      <c r="A104" s="14" t="s">
        <v>56</v>
      </c>
      <c r="B104" s="15">
        <v>60</v>
      </c>
      <c r="C104" s="15">
        <v>0</v>
      </c>
      <c r="D104" s="17">
        <f>B104-C104</f>
        <v>60</v>
      </c>
      <c r="E104" s="17">
        <v>0</v>
      </c>
      <c r="F104" s="18" t="s">
        <v>151</v>
      </c>
    </row>
    <row r="105" spans="1:6" ht="21.75" customHeight="1" x14ac:dyDescent="0.25">
      <c r="A105" s="14"/>
      <c r="B105" s="16"/>
      <c r="C105" s="16"/>
      <c r="D105" s="17"/>
      <c r="E105" s="17"/>
      <c r="F105" s="18"/>
    </row>
    <row r="106" spans="1:6" ht="21.75" customHeight="1" x14ac:dyDescent="0.25">
      <c r="A106" s="14" t="s">
        <v>57</v>
      </c>
      <c r="B106" s="15">
        <v>56</v>
      </c>
      <c r="C106" s="15">
        <v>0</v>
      </c>
      <c r="D106" s="17">
        <f>B106-C106</f>
        <v>56</v>
      </c>
      <c r="E106" s="17">
        <v>0</v>
      </c>
      <c r="F106" s="18" t="s">
        <v>151</v>
      </c>
    </row>
    <row r="107" spans="1:6" ht="21.75" customHeight="1" x14ac:dyDescent="0.25">
      <c r="A107" s="14"/>
      <c r="B107" s="16"/>
      <c r="C107" s="16"/>
      <c r="D107" s="17"/>
      <c r="E107" s="17"/>
      <c r="F107" s="18"/>
    </row>
    <row r="108" spans="1:6" ht="21.75" customHeight="1" x14ac:dyDescent="0.25">
      <c r="A108" s="14" t="s">
        <v>189</v>
      </c>
      <c r="B108" s="15">
        <v>14</v>
      </c>
      <c r="C108" s="15">
        <v>2</v>
      </c>
      <c r="D108" s="17">
        <f>B108-C108</f>
        <v>12</v>
      </c>
      <c r="E108" s="17">
        <v>0</v>
      </c>
      <c r="F108" s="18" t="s">
        <v>151</v>
      </c>
    </row>
    <row r="109" spans="1:6" ht="21.75" customHeight="1" x14ac:dyDescent="0.25">
      <c r="A109" s="14"/>
      <c r="B109" s="16"/>
      <c r="C109" s="16"/>
      <c r="D109" s="17"/>
      <c r="E109" s="17"/>
      <c r="F109" s="18"/>
    </row>
    <row r="110" spans="1:6" ht="21.75" customHeight="1" x14ac:dyDescent="0.25">
      <c r="A110" s="14" t="s">
        <v>58</v>
      </c>
      <c r="B110" s="15">
        <v>59</v>
      </c>
      <c r="C110" s="15">
        <v>4</v>
      </c>
      <c r="D110" s="17">
        <f>B110-C110</f>
        <v>55</v>
      </c>
      <c r="E110" s="17">
        <v>0</v>
      </c>
      <c r="F110" s="14" t="s">
        <v>151</v>
      </c>
    </row>
    <row r="111" spans="1:6" ht="21.75" customHeight="1" x14ac:dyDescent="0.25">
      <c r="A111" s="14"/>
      <c r="B111" s="16"/>
      <c r="C111" s="16"/>
      <c r="D111" s="17"/>
      <c r="E111" s="17"/>
      <c r="F111" s="14"/>
    </row>
    <row r="112" spans="1:6" ht="21.75" customHeight="1" x14ac:dyDescent="0.25">
      <c r="A112" s="14" t="s">
        <v>183</v>
      </c>
      <c r="B112" s="15">
        <v>0</v>
      </c>
      <c r="C112" s="15">
        <v>0</v>
      </c>
      <c r="D112" s="17">
        <f>B112-C112</f>
        <v>0</v>
      </c>
      <c r="E112" s="17">
        <v>0</v>
      </c>
      <c r="F112" s="14" t="s">
        <v>151</v>
      </c>
    </row>
    <row r="113" spans="1:6" ht="21.75" customHeight="1" x14ac:dyDescent="0.25">
      <c r="A113" s="14"/>
      <c r="B113" s="16"/>
      <c r="C113" s="16"/>
      <c r="D113" s="17"/>
      <c r="E113" s="17"/>
      <c r="F113" s="14"/>
    </row>
    <row r="114" spans="1:6" ht="21.75" customHeight="1" x14ac:dyDescent="0.25">
      <c r="A114" s="14" t="s">
        <v>59</v>
      </c>
      <c r="B114" s="15">
        <v>159</v>
      </c>
      <c r="C114" s="15">
        <v>0</v>
      </c>
      <c r="D114" s="17">
        <f>B114-C114</f>
        <v>159</v>
      </c>
      <c r="E114" s="17">
        <v>0</v>
      </c>
      <c r="F114" s="14" t="s">
        <v>151</v>
      </c>
    </row>
    <row r="115" spans="1:6" ht="21.75" customHeight="1" x14ac:dyDescent="0.25">
      <c r="A115" s="14"/>
      <c r="B115" s="16"/>
      <c r="C115" s="16"/>
      <c r="D115" s="17"/>
      <c r="E115" s="17"/>
      <c r="F115" s="14"/>
    </row>
    <row r="116" spans="1:6" ht="21.75" customHeight="1" x14ac:dyDescent="0.25">
      <c r="A116" s="14" t="s">
        <v>60</v>
      </c>
      <c r="B116" s="15">
        <v>47</v>
      </c>
      <c r="C116" s="15">
        <v>3</v>
      </c>
      <c r="D116" s="17">
        <f>B116-C116</f>
        <v>44</v>
      </c>
      <c r="E116" s="17">
        <v>2</v>
      </c>
      <c r="F116" s="14" t="s">
        <v>151</v>
      </c>
    </row>
    <row r="117" spans="1:6" ht="21.75" customHeight="1" x14ac:dyDescent="0.25">
      <c r="A117" s="14"/>
      <c r="B117" s="16"/>
      <c r="C117" s="16"/>
      <c r="D117" s="17"/>
      <c r="E117" s="17"/>
      <c r="F117" s="14"/>
    </row>
    <row r="118" spans="1:6" ht="30" customHeight="1" x14ac:dyDescent="0.25">
      <c r="A118" s="14" t="s">
        <v>137</v>
      </c>
      <c r="B118" s="15">
        <v>40</v>
      </c>
      <c r="C118" s="15">
        <v>3</v>
      </c>
      <c r="D118" s="17">
        <f>B118-C118</f>
        <v>37</v>
      </c>
      <c r="E118" s="17">
        <v>0</v>
      </c>
      <c r="F118" s="14" t="s">
        <v>161</v>
      </c>
    </row>
    <row r="119" spans="1:6" ht="30" customHeight="1" x14ac:dyDescent="0.25">
      <c r="A119" s="14"/>
      <c r="B119" s="16"/>
      <c r="C119" s="16"/>
      <c r="D119" s="17"/>
      <c r="E119" s="17"/>
      <c r="F119" s="14"/>
    </row>
    <row r="120" spans="1:6" ht="21.75" customHeight="1" x14ac:dyDescent="0.25">
      <c r="A120" s="14" t="s">
        <v>61</v>
      </c>
      <c r="B120" s="15">
        <v>38</v>
      </c>
      <c r="C120" s="15">
        <v>0</v>
      </c>
      <c r="D120" s="17">
        <f>B120-C120</f>
        <v>38</v>
      </c>
      <c r="E120" s="17">
        <v>0</v>
      </c>
      <c r="F120" s="14" t="s">
        <v>151</v>
      </c>
    </row>
    <row r="121" spans="1:6" ht="21.75" customHeight="1" x14ac:dyDescent="0.25">
      <c r="A121" s="14"/>
      <c r="B121" s="16"/>
      <c r="C121" s="16"/>
      <c r="D121" s="17"/>
      <c r="E121" s="17"/>
      <c r="F121" s="14"/>
    </row>
    <row r="122" spans="1:6" ht="21.75" customHeight="1" x14ac:dyDescent="0.25">
      <c r="A122" s="14" t="s">
        <v>62</v>
      </c>
      <c r="B122" s="15">
        <v>60</v>
      </c>
      <c r="C122" s="15">
        <v>0</v>
      </c>
      <c r="D122" s="17">
        <f>B122-C122</f>
        <v>60</v>
      </c>
      <c r="E122" s="17">
        <v>0</v>
      </c>
      <c r="F122" s="14" t="s">
        <v>151</v>
      </c>
    </row>
    <row r="123" spans="1:6" ht="21.75" customHeight="1" x14ac:dyDescent="0.25">
      <c r="A123" s="14"/>
      <c r="B123" s="16"/>
      <c r="C123" s="16"/>
      <c r="D123" s="17"/>
      <c r="E123" s="17"/>
      <c r="F123" s="14"/>
    </row>
    <row r="124" spans="1:6" ht="21.75" customHeight="1" x14ac:dyDescent="0.25">
      <c r="A124" s="14" t="s">
        <v>63</v>
      </c>
      <c r="B124" s="15">
        <v>22</v>
      </c>
      <c r="C124" s="15">
        <v>0</v>
      </c>
      <c r="D124" s="17">
        <f>B124-C124</f>
        <v>22</v>
      </c>
      <c r="E124" s="17">
        <v>0</v>
      </c>
      <c r="F124" s="14" t="s">
        <v>151</v>
      </c>
    </row>
    <row r="125" spans="1:6" ht="21.75" customHeight="1" x14ac:dyDescent="0.25">
      <c r="A125" s="14"/>
      <c r="B125" s="16"/>
      <c r="C125" s="16"/>
      <c r="D125" s="17"/>
      <c r="E125" s="17"/>
      <c r="F125" s="14"/>
    </row>
    <row r="126" spans="1:6" ht="21.75" customHeight="1" x14ac:dyDescent="0.25">
      <c r="A126" s="14" t="s">
        <v>64</v>
      </c>
      <c r="B126" s="15">
        <v>34</v>
      </c>
      <c r="C126" s="15">
        <v>0</v>
      </c>
      <c r="D126" s="17">
        <f>B126-C126</f>
        <v>34</v>
      </c>
      <c r="E126" s="17">
        <v>0</v>
      </c>
      <c r="F126" s="14" t="s">
        <v>151</v>
      </c>
    </row>
    <row r="127" spans="1:6" ht="21.75" customHeight="1" x14ac:dyDescent="0.25">
      <c r="A127" s="14"/>
      <c r="B127" s="16"/>
      <c r="C127" s="16"/>
      <c r="D127" s="17"/>
      <c r="E127" s="17"/>
      <c r="F127" s="14"/>
    </row>
    <row r="128" spans="1:6" ht="21.75" customHeight="1" x14ac:dyDescent="0.25">
      <c r="A128" s="14" t="s">
        <v>144</v>
      </c>
      <c r="B128" s="15">
        <v>0</v>
      </c>
      <c r="C128" s="15">
        <v>0</v>
      </c>
      <c r="D128" s="17">
        <f>B128-C128</f>
        <v>0</v>
      </c>
      <c r="E128" s="17">
        <v>0</v>
      </c>
      <c r="F128" s="14" t="s">
        <v>151</v>
      </c>
    </row>
    <row r="129" spans="1:6" ht="21.75" customHeight="1" x14ac:dyDescent="0.25">
      <c r="A129" s="14"/>
      <c r="B129" s="16"/>
      <c r="C129" s="16"/>
      <c r="D129" s="17"/>
      <c r="E129" s="17"/>
      <c r="F129" s="14"/>
    </row>
    <row r="130" spans="1:6" ht="21.75" customHeight="1" x14ac:dyDescent="0.25">
      <c r="A130" s="14" t="s">
        <v>145</v>
      </c>
      <c r="B130" s="15">
        <v>80</v>
      </c>
      <c r="C130" s="15">
        <v>0</v>
      </c>
      <c r="D130" s="17">
        <f>B130-C130</f>
        <v>80</v>
      </c>
      <c r="E130" s="17">
        <v>0</v>
      </c>
      <c r="F130" s="14" t="s">
        <v>151</v>
      </c>
    </row>
    <row r="131" spans="1:6" ht="21.75" customHeight="1" x14ac:dyDescent="0.25">
      <c r="A131" s="14"/>
      <c r="B131" s="16"/>
      <c r="C131" s="16"/>
      <c r="D131" s="17"/>
      <c r="E131" s="17"/>
      <c r="F131" s="14"/>
    </row>
    <row r="132" spans="1:6" ht="21.75" customHeight="1" x14ac:dyDescent="0.25">
      <c r="A132" s="14" t="s">
        <v>65</v>
      </c>
      <c r="B132" s="15">
        <v>58</v>
      </c>
      <c r="C132" s="15">
        <v>1</v>
      </c>
      <c r="D132" s="17">
        <f>B132-C132</f>
        <v>57</v>
      </c>
      <c r="E132" s="17">
        <v>0</v>
      </c>
      <c r="F132" s="14" t="s">
        <v>151</v>
      </c>
    </row>
    <row r="133" spans="1:6" ht="21.75" customHeight="1" x14ac:dyDescent="0.25">
      <c r="A133" s="14"/>
      <c r="B133" s="16"/>
      <c r="C133" s="16"/>
      <c r="D133" s="17"/>
      <c r="E133" s="17"/>
      <c r="F133" s="14"/>
    </row>
    <row r="134" spans="1:6" ht="21.75" customHeight="1" x14ac:dyDescent="0.25">
      <c r="A134" s="14" t="s">
        <v>66</v>
      </c>
      <c r="B134" s="15">
        <v>30</v>
      </c>
      <c r="C134" s="15">
        <v>0</v>
      </c>
      <c r="D134" s="17">
        <f>B134-C134</f>
        <v>30</v>
      </c>
      <c r="E134" s="17">
        <v>0</v>
      </c>
      <c r="F134" s="14" t="s">
        <v>151</v>
      </c>
    </row>
    <row r="135" spans="1:6" ht="21.75" customHeight="1" x14ac:dyDescent="0.25">
      <c r="A135" s="14"/>
      <c r="B135" s="16"/>
      <c r="C135" s="16"/>
      <c r="D135" s="17"/>
      <c r="E135" s="17"/>
      <c r="F135" s="14"/>
    </row>
    <row r="136" spans="1:6" ht="44.25" customHeight="1" x14ac:dyDescent="0.25">
      <c r="A136" s="14" t="s">
        <v>67</v>
      </c>
      <c r="B136" s="15">
        <v>80</v>
      </c>
      <c r="C136" s="15">
        <v>16</v>
      </c>
      <c r="D136" s="17">
        <f>B136-C136</f>
        <v>64</v>
      </c>
      <c r="E136" s="17">
        <v>0</v>
      </c>
      <c r="F136" s="14" t="s">
        <v>162</v>
      </c>
    </row>
    <row r="137" spans="1:6" ht="44.25" customHeight="1" x14ac:dyDescent="0.25">
      <c r="A137" s="14"/>
      <c r="B137" s="16"/>
      <c r="C137" s="16"/>
      <c r="D137" s="17"/>
      <c r="E137" s="17"/>
      <c r="F137" s="14"/>
    </row>
    <row r="138" spans="1:6" ht="33.75" customHeight="1" x14ac:dyDescent="0.25">
      <c r="A138" s="14" t="s">
        <v>68</v>
      </c>
      <c r="B138" s="15">
        <v>90</v>
      </c>
      <c r="C138" s="15">
        <v>0</v>
      </c>
      <c r="D138" s="17">
        <f>B138-C138</f>
        <v>90</v>
      </c>
      <c r="E138" s="17">
        <v>0</v>
      </c>
      <c r="F138" s="14" t="s">
        <v>163</v>
      </c>
    </row>
    <row r="139" spans="1:6" ht="33.75" customHeight="1" x14ac:dyDescent="0.25">
      <c r="A139" s="14"/>
      <c r="B139" s="16"/>
      <c r="C139" s="16"/>
      <c r="D139" s="17"/>
      <c r="E139" s="17"/>
      <c r="F139" s="14"/>
    </row>
    <row r="140" spans="1:6" ht="34.5" customHeight="1" x14ac:dyDescent="0.25">
      <c r="A140" s="14" t="s">
        <v>69</v>
      </c>
      <c r="B140" s="15">
        <v>56</v>
      </c>
      <c r="C140" s="15">
        <v>7</v>
      </c>
      <c r="D140" s="17">
        <f>B140-C140</f>
        <v>49</v>
      </c>
      <c r="E140" s="17">
        <v>0</v>
      </c>
      <c r="F140" s="14" t="s">
        <v>164</v>
      </c>
    </row>
    <row r="141" spans="1:6" ht="34.5" customHeight="1" x14ac:dyDescent="0.25">
      <c r="A141" s="14"/>
      <c r="B141" s="16"/>
      <c r="C141" s="16"/>
      <c r="D141" s="17"/>
      <c r="E141" s="17"/>
      <c r="F141" s="14"/>
    </row>
    <row r="142" spans="1:6" ht="21.75" customHeight="1" x14ac:dyDescent="0.25">
      <c r="A142" s="14" t="s">
        <v>31</v>
      </c>
      <c r="B142" s="15">
        <v>31</v>
      </c>
      <c r="C142" s="15">
        <v>4</v>
      </c>
      <c r="D142" s="17">
        <f>B142-C142</f>
        <v>27</v>
      </c>
      <c r="E142" s="17">
        <v>0</v>
      </c>
      <c r="F142" s="14" t="s">
        <v>151</v>
      </c>
    </row>
    <row r="143" spans="1:6" ht="21.75" customHeight="1" x14ac:dyDescent="0.25">
      <c r="A143" s="14"/>
      <c r="B143" s="16"/>
      <c r="C143" s="16"/>
      <c r="D143" s="17"/>
      <c r="E143" s="17"/>
      <c r="F143" s="14"/>
    </row>
    <row r="144" spans="1:6" ht="21.75" customHeight="1" x14ac:dyDescent="0.25">
      <c r="A144" s="14" t="s">
        <v>70</v>
      </c>
      <c r="B144" s="15">
        <v>48</v>
      </c>
      <c r="C144" s="15">
        <v>0</v>
      </c>
      <c r="D144" s="17">
        <f>B144-C144</f>
        <v>48</v>
      </c>
      <c r="E144" s="17">
        <v>0</v>
      </c>
      <c r="F144" s="14" t="s">
        <v>151</v>
      </c>
    </row>
    <row r="145" spans="1:6" ht="21.75" customHeight="1" x14ac:dyDescent="0.25">
      <c r="A145" s="14"/>
      <c r="B145" s="16"/>
      <c r="C145" s="16"/>
      <c r="D145" s="17"/>
      <c r="E145" s="17"/>
      <c r="F145" s="14"/>
    </row>
    <row r="146" spans="1:6" ht="39" customHeight="1" x14ac:dyDescent="0.25">
      <c r="A146" s="14" t="s">
        <v>71</v>
      </c>
      <c r="B146" s="15">
        <v>22</v>
      </c>
      <c r="C146" s="15">
        <v>0</v>
      </c>
      <c r="D146" s="17">
        <f>B146-C146</f>
        <v>22</v>
      </c>
      <c r="E146" s="17">
        <v>0</v>
      </c>
      <c r="F146" s="14" t="s">
        <v>165</v>
      </c>
    </row>
    <row r="147" spans="1:6" ht="39" customHeight="1" x14ac:dyDescent="0.25">
      <c r="A147" s="14"/>
      <c r="B147" s="16"/>
      <c r="C147" s="16"/>
      <c r="D147" s="17"/>
      <c r="E147" s="17"/>
      <c r="F147" s="14"/>
    </row>
    <row r="148" spans="1:6" ht="21.75" customHeight="1" x14ac:dyDescent="0.25">
      <c r="A148" s="14" t="s">
        <v>72</v>
      </c>
      <c r="B148" s="15">
        <v>56</v>
      </c>
      <c r="C148" s="15">
        <v>1</v>
      </c>
      <c r="D148" s="17">
        <f>B148-C148</f>
        <v>55</v>
      </c>
      <c r="E148" s="17">
        <v>0</v>
      </c>
      <c r="F148" s="14" t="s">
        <v>151</v>
      </c>
    </row>
    <row r="149" spans="1:6" ht="21.75" customHeight="1" x14ac:dyDescent="0.25">
      <c r="A149" s="14"/>
      <c r="B149" s="16"/>
      <c r="C149" s="16"/>
      <c r="D149" s="17"/>
      <c r="E149" s="17"/>
      <c r="F149" s="14"/>
    </row>
    <row r="150" spans="1:6" ht="21.75" customHeight="1" x14ac:dyDescent="0.25">
      <c r="A150" s="14" t="s">
        <v>19</v>
      </c>
      <c r="B150" s="15">
        <v>23</v>
      </c>
      <c r="C150" s="15">
        <v>0</v>
      </c>
      <c r="D150" s="17">
        <f>B150-C150</f>
        <v>23</v>
      </c>
      <c r="E150" s="17">
        <v>0</v>
      </c>
      <c r="F150" s="14" t="s">
        <v>151</v>
      </c>
    </row>
    <row r="151" spans="1:6" ht="21.75" customHeight="1" x14ac:dyDescent="0.25">
      <c r="A151" s="14"/>
      <c r="B151" s="16"/>
      <c r="C151" s="16"/>
      <c r="D151" s="17"/>
      <c r="E151" s="17"/>
      <c r="F151" s="14"/>
    </row>
    <row r="152" spans="1:6" ht="33.75" customHeight="1" x14ac:dyDescent="0.25">
      <c r="A152" s="14" t="s">
        <v>73</v>
      </c>
      <c r="B152" s="15">
        <v>40</v>
      </c>
      <c r="C152" s="15">
        <v>8</v>
      </c>
      <c r="D152" s="17">
        <f>B152-C152</f>
        <v>32</v>
      </c>
      <c r="E152" s="17">
        <v>0</v>
      </c>
      <c r="F152" s="14" t="s">
        <v>166</v>
      </c>
    </row>
    <row r="153" spans="1:6" ht="33.75" customHeight="1" x14ac:dyDescent="0.25">
      <c r="A153" s="14"/>
      <c r="B153" s="16"/>
      <c r="C153" s="16"/>
      <c r="D153" s="17"/>
      <c r="E153" s="17"/>
      <c r="F153" s="14"/>
    </row>
    <row r="154" spans="1:6" ht="21.75" customHeight="1" x14ac:dyDescent="0.25">
      <c r="A154" s="14" t="s">
        <v>74</v>
      </c>
      <c r="B154" s="15">
        <v>20</v>
      </c>
      <c r="C154" s="15">
        <v>0</v>
      </c>
      <c r="D154" s="17">
        <f>B154-C154</f>
        <v>20</v>
      </c>
      <c r="E154" s="17">
        <v>0</v>
      </c>
      <c r="F154" s="14" t="s">
        <v>151</v>
      </c>
    </row>
    <row r="155" spans="1:6" ht="21.75" customHeight="1" x14ac:dyDescent="0.25">
      <c r="A155" s="14"/>
      <c r="B155" s="16"/>
      <c r="C155" s="16"/>
      <c r="D155" s="17"/>
      <c r="E155" s="17"/>
      <c r="F155" s="14"/>
    </row>
    <row r="156" spans="1:6" ht="36" customHeight="1" x14ac:dyDescent="0.25">
      <c r="A156" s="14" t="s">
        <v>75</v>
      </c>
      <c r="B156" s="15">
        <v>64</v>
      </c>
      <c r="C156" s="15">
        <v>1</v>
      </c>
      <c r="D156" s="17">
        <f>B156-C156</f>
        <v>63</v>
      </c>
      <c r="E156" s="17">
        <v>0</v>
      </c>
      <c r="F156" s="14" t="s">
        <v>167</v>
      </c>
    </row>
    <row r="157" spans="1:6" ht="36" customHeight="1" x14ac:dyDescent="0.25">
      <c r="A157" s="14"/>
      <c r="B157" s="16"/>
      <c r="C157" s="16"/>
      <c r="D157" s="17"/>
      <c r="E157" s="17"/>
      <c r="F157" s="14"/>
    </row>
    <row r="158" spans="1:6" ht="63" customHeight="1" x14ac:dyDescent="0.25">
      <c r="A158" s="14" t="s">
        <v>76</v>
      </c>
      <c r="B158" s="15">
        <v>68</v>
      </c>
      <c r="C158" s="15">
        <v>0</v>
      </c>
      <c r="D158" s="17">
        <f>B158-C158</f>
        <v>68</v>
      </c>
      <c r="E158" s="17">
        <v>0</v>
      </c>
      <c r="F158" s="14" t="s">
        <v>179</v>
      </c>
    </row>
    <row r="159" spans="1:6" ht="63" customHeight="1" x14ac:dyDescent="0.25">
      <c r="A159" s="14"/>
      <c r="B159" s="16"/>
      <c r="C159" s="16"/>
      <c r="D159" s="17"/>
      <c r="E159" s="17"/>
      <c r="F159" s="14"/>
    </row>
    <row r="160" spans="1:6" ht="43.5" customHeight="1" x14ac:dyDescent="0.25">
      <c r="A160" s="14" t="s">
        <v>77</v>
      </c>
      <c r="B160" s="15">
        <v>172</v>
      </c>
      <c r="C160" s="15">
        <v>19</v>
      </c>
      <c r="D160" s="17">
        <f>B160-C160</f>
        <v>153</v>
      </c>
      <c r="E160" s="17">
        <v>0</v>
      </c>
      <c r="F160" s="14" t="s">
        <v>168</v>
      </c>
    </row>
    <row r="161" spans="1:6" ht="43.5" customHeight="1" x14ac:dyDescent="0.25">
      <c r="A161" s="14"/>
      <c r="B161" s="16"/>
      <c r="C161" s="16"/>
      <c r="D161" s="17"/>
      <c r="E161" s="17"/>
      <c r="F161" s="14"/>
    </row>
    <row r="162" spans="1:6" ht="21.75" customHeight="1" x14ac:dyDescent="0.25">
      <c r="A162" s="14" t="s">
        <v>143</v>
      </c>
      <c r="B162" s="15">
        <v>50</v>
      </c>
      <c r="C162" s="15">
        <v>0</v>
      </c>
      <c r="D162" s="17">
        <f>B162-C162</f>
        <v>50</v>
      </c>
      <c r="E162" s="17">
        <v>1</v>
      </c>
      <c r="F162" s="14" t="s">
        <v>151</v>
      </c>
    </row>
    <row r="163" spans="1:6" ht="21.75" customHeight="1" x14ac:dyDescent="0.25">
      <c r="A163" s="14"/>
      <c r="B163" s="16"/>
      <c r="C163" s="16"/>
      <c r="D163" s="17"/>
      <c r="E163" s="17"/>
      <c r="F163" s="14"/>
    </row>
    <row r="164" spans="1:6" ht="21.75" customHeight="1" x14ac:dyDescent="0.25">
      <c r="A164" s="14" t="s">
        <v>78</v>
      </c>
      <c r="B164" s="15">
        <v>64</v>
      </c>
      <c r="C164" s="15">
        <v>4</v>
      </c>
      <c r="D164" s="17">
        <f>B164-C164</f>
        <v>60</v>
      </c>
      <c r="E164" s="17">
        <v>0</v>
      </c>
      <c r="F164" s="14" t="s">
        <v>151</v>
      </c>
    </row>
    <row r="165" spans="1:6" ht="21.75" customHeight="1" x14ac:dyDescent="0.25">
      <c r="A165" s="14"/>
      <c r="B165" s="16"/>
      <c r="C165" s="16"/>
      <c r="D165" s="17"/>
      <c r="E165" s="17"/>
      <c r="F165" s="14"/>
    </row>
    <row r="166" spans="1:6" ht="21.75" customHeight="1" x14ac:dyDescent="0.25">
      <c r="A166" s="14" t="s">
        <v>148</v>
      </c>
      <c r="B166" s="15">
        <v>50</v>
      </c>
      <c r="C166" s="15">
        <v>12</v>
      </c>
      <c r="D166" s="17">
        <f>B166-C166</f>
        <v>38</v>
      </c>
      <c r="E166" s="17">
        <v>0</v>
      </c>
      <c r="F166" s="14" t="s">
        <v>151</v>
      </c>
    </row>
    <row r="167" spans="1:6" ht="21.75" customHeight="1" x14ac:dyDescent="0.25">
      <c r="A167" s="14"/>
      <c r="B167" s="16"/>
      <c r="C167" s="16"/>
      <c r="D167" s="17"/>
      <c r="E167" s="17"/>
      <c r="F167" s="14"/>
    </row>
    <row r="168" spans="1:6" ht="21.75" customHeight="1" x14ac:dyDescent="0.25">
      <c r="A168" s="14" t="s">
        <v>79</v>
      </c>
      <c r="B168" s="15">
        <v>20</v>
      </c>
      <c r="C168" s="15">
        <v>0</v>
      </c>
      <c r="D168" s="17">
        <f>B168-C168</f>
        <v>20</v>
      </c>
      <c r="E168" s="17">
        <v>1</v>
      </c>
      <c r="F168" s="14" t="s">
        <v>151</v>
      </c>
    </row>
    <row r="169" spans="1:6" ht="21.75" customHeight="1" x14ac:dyDescent="0.25">
      <c r="A169" s="14"/>
      <c r="B169" s="16"/>
      <c r="C169" s="16"/>
      <c r="D169" s="17"/>
      <c r="E169" s="17"/>
      <c r="F169" s="14"/>
    </row>
    <row r="170" spans="1:6" ht="21.75" customHeight="1" x14ac:dyDescent="0.25">
      <c r="A170" s="14" t="s">
        <v>140</v>
      </c>
      <c r="B170" s="15">
        <v>0</v>
      </c>
      <c r="C170" s="15">
        <v>0</v>
      </c>
      <c r="D170" s="17">
        <f>B170-C170</f>
        <v>0</v>
      </c>
      <c r="E170" s="17">
        <v>0</v>
      </c>
      <c r="F170" s="14" t="s">
        <v>151</v>
      </c>
    </row>
    <row r="171" spans="1:6" ht="21.75" customHeight="1" x14ac:dyDescent="0.25">
      <c r="A171" s="14"/>
      <c r="B171" s="16"/>
      <c r="C171" s="16"/>
      <c r="D171" s="17"/>
      <c r="E171" s="17"/>
      <c r="F171" s="14"/>
    </row>
    <row r="172" spans="1:6" ht="21.75" customHeight="1" x14ac:dyDescent="0.25">
      <c r="A172" s="14" t="s">
        <v>141</v>
      </c>
      <c r="B172" s="15">
        <v>80</v>
      </c>
      <c r="C172" s="15">
        <v>0</v>
      </c>
      <c r="D172" s="17">
        <f>B172-C172</f>
        <v>80</v>
      </c>
      <c r="E172" s="17">
        <v>0</v>
      </c>
      <c r="F172" s="14" t="s">
        <v>151</v>
      </c>
    </row>
    <row r="173" spans="1:6" ht="21.75" customHeight="1" x14ac:dyDescent="0.25">
      <c r="A173" s="14"/>
      <c r="B173" s="16"/>
      <c r="C173" s="16"/>
      <c r="D173" s="17"/>
      <c r="E173" s="17"/>
      <c r="F173" s="14"/>
    </row>
    <row r="174" spans="1:6" ht="21.75" customHeight="1" x14ac:dyDescent="0.25">
      <c r="A174" s="14" t="s">
        <v>80</v>
      </c>
      <c r="B174" s="15">
        <v>40</v>
      </c>
      <c r="C174" s="15">
        <v>0</v>
      </c>
      <c r="D174" s="17">
        <f>B174-C174</f>
        <v>40</v>
      </c>
      <c r="E174" s="17">
        <v>0</v>
      </c>
      <c r="F174" s="14" t="s">
        <v>151</v>
      </c>
    </row>
    <row r="175" spans="1:6" ht="21.75" customHeight="1" x14ac:dyDescent="0.25">
      <c r="A175" s="14"/>
      <c r="B175" s="16"/>
      <c r="C175" s="16"/>
      <c r="D175" s="17"/>
      <c r="E175" s="17"/>
      <c r="F175" s="14"/>
    </row>
    <row r="176" spans="1:6" ht="21.75" customHeight="1" x14ac:dyDescent="0.25">
      <c r="A176" s="14" t="s">
        <v>81</v>
      </c>
      <c r="B176" s="15">
        <v>73</v>
      </c>
      <c r="C176" s="15">
        <v>0</v>
      </c>
      <c r="D176" s="17">
        <f>B176-C176</f>
        <v>73</v>
      </c>
      <c r="E176" s="17">
        <v>5</v>
      </c>
      <c r="F176" s="14" t="s">
        <v>151</v>
      </c>
    </row>
    <row r="177" spans="1:6" ht="21.75" customHeight="1" x14ac:dyDescent="0.25">
      <c r="A177" s="14"/>
      <c r="B177" s="16"/>
      <c r="C177" s="16"/>
      <c r="D177" s="17"/>
      <c r="E177" s="17"/>
      <c r="F177" s="14"/>
    </row>
    <row r="178" spans="1:6" ht="21.75" customHeight="1" x14ac:dyDescent="0.25">
      <c r="A178" s="14" t="s">
        <v>14</v>
      </c>
      <c r="B178" s="15">
        <v>20</v>
      </c>
      <c r="C178" s="15">
        <v>0</v>
      </c>
      <c r="D178" s="17">
        <f>B178-C178</f>
        <v>20</v>
      </c>
      <c r="E178" s="17">
        <v>0</v>
      </c>
      <c r="F178" s="14" t="s">
        <v>151</v>
      </c>
    </row>
    <row r="179" spans="1:6" ht="21.75" customHeight="1" x14ac:dyDescent="0.25">
      <c r="A179" s="14"/>
      <c r="B179" s="16"/>
      <c r="C179" s="16"/>
      <c r="D179" s="17"/>
      <c r="E179" s="17"/>
      <c r="F179" s="14"/>
    </row>
    <row r="180" spans="1:6" ht="21.75" customHeight="1" x14ac:dyDescent="0.25">
      <c r="A180" s="14" t="s">
        <v>82</v>
      </c>
      <c r="B180" s="15">
        <v>74</v>
      </c>
      <c r="C180" s="15">
        <v>0</v>
      </c>
      <c r="D180" s="17">
        <f>B180-C180</f>
        <v>74</v>
      </c>
      <c r="E180" s="17">
        <v>0</v>
      </c>
      <c r="F180" s="14" t="s">
        <v>151</v>
      </c>
    </row>
    <row r="181" spans="1:6" ht="21.75" customHeight="1" x14ac:dyDescent="0.25">
      <c r="A181" s="14"/>
      <c r="B181" s="16"/>
      <c r="C181" s="16"/>
      <c r="D181" s="17"/>
      <c r="E181" s="17"/>
      <c r="F181" s="14"/>
    </row>
    <row r="182" spans="1:6" ht="21.75" customHeight="1" x14ac:dyDescent="0.25">
      <c r="A182" s="14" t="s">
        <v>83</v>
      </c>
      <c r="B182" s="15">
        <v>25</v>
      </c>
      <c r="C182" s="15">
        <v>0</v>
      </c>
      <c r="D182" s="17">
        <f>B182-C182</f>
        <v>25</v>
      </c>
      <c r="E182" s="17">
        <v>0</v>
      </c>
      <c r="F182" s="14" t="s">
        <v>151</v>
      </c>
    </row>
    <row r="183" spans="1:6" ht="21.75" customHeight="1" x14ac:dyDescent="0.25">
      <c r="A183" s="14"/>
      <c r="B183" s="16"/>
      <c r="C183" s="16"/>
      <c r="D183" s="17"/>
      <c r="E183" s="17"/>
      <c r="F183" s="14"/>
    </row>
    <row r="184" spans="1:6" ht="21.75" customHeight="1" x14ac:dyDescent="0.25">
      <c r="A184" s="14" t="s">
        <v>84</v>
      </c>
      <c r="B184" s="15">
        <v>80</v>
      </c>
      <c r="C184" s="15">
        <v>0</v>
      </c>
      <c r="D184" s="17">
        <f>B184-C184</f>
        <v>80</v>
      </c>
      <c r="E184" s="17">
        <v>0</v>
      </c>
      <c r="F184" s="14" t="s">
        <v>151</v>
      </c>
    </row>
    <row r="185" spans="1:6" ht="21.75" customHeight="1" x14ac:dyDescent="0.25">
      <c r="A185" s="14"/>
      <c r="B185" s="16"/>
      <c r="C185" s="16"/>
      <c r="D185" s="17"/>
      <c r="E185" s="17"/>
      <c r="F185" s="14"/>
    </row>
    <row r="186" spans="1:6" ht="21.75" customHeight="1" x14ac:dyDescent="0.25">
      <c r="A186" s="14" t="s">
        <v>85</v>
      </c>
      <c r="B186" s="15">
        <v>40</v>
      </c>
      <c r="C186" s="15">
        <v>0</v>
      </c>
      <c r="D186" s="17">
        <f>B186-C186</f>
        <v>40</v>
      </c>
      <c r="E186" s="17">
        <v>0</v>
      </c>
      <c r="F186" s="14" t="s">
        <v>151</v>
      </c>
    </row>
    <row r="187" spans="1:6" ht="21.75" customHeight="1" x14ac:dyDescent="0.25">
      <c r="A187" s="14"/>
      <c r="B187" s="16"/>
      <c r="C187" s="16"/>
      <c r="D187" s="17"/>
      <c r="E187" s="17"/>
      <c r="F187" s="14"/>
    </row>
    <row r="188" spans="1:6" ht="21.75" customHeight="1" x14ac:dyDescent="0.25">
      <c r="A188" s="14" t="s">
        <v>86</v>
      </c>
      <c r="B188" s="15">
        <v>80</v>
      </c>
      <c r="C188" s="15">
        <v>6</v>
      </c>
      <c r="D188" s="17">
        <f>B188-C188</f>
        <v>74</v>
      </c>
      <c r="E188" s="17">
        <v>0</v>
      </c>
      <c r="F188" s="14" t="s">
        <v>151</v>
      </c>
    </row>
    <row r="189" spans="1:6" ht="21.75" customHeight="1" x14ac:dyDescent="0.25">
      <c r="A189" s="14"/>
      <c r="B189" s="16"/>
      <c r="C189" s="16"/>
      <c r="D189" s="17"/>
      <c r="E189" s="17"/>
      <c r="F189" s="14"/>
    </row>
    <row r="190" spans="1:6" ht="21.75" customHeight="1" x14ac:dyDescent="0.25">
      <c r="A190" s="14" t="s">
        <v>87</v>
      </c>
      <c r="B190" s="15">
        <v>40</v>
      </c>
      <c r="C190" s="15">
        <v>0</v>
      </c>
      <c r="D190" s="17">
        <f>B190-C190</f>
        <v>40</v>
      </c>
      <c r="E190" s="17">
        <v>0</v>
      </c>
      <c r="F190" s="14" t="s">
        <v>151</v>
      </c>
    </row>
    <row r="191" spans="1:6" ht="21.75" customHeight="1" x14ac:dyDescent="0.25">
      <c r="A191" s="14"/>
      <c r="B191" s="16"/>
      <c r="C191" s="16"/>
      <c r="D191" s="17"/>
      <c r="E191" s="17"/>
      <c r="F191" s="14"/>
    </row>
    <row r="192" spans="1:6" ht="21.75" customHeight="1" x14ac:dyDescent="0.25">
      <c r="A192" s="14" t="s">
        <v>88</v>
      </c>
      <c r="B192" s="15">
        <v>15</v>
      </c>
      <c r="C192" s="15">
        <v>0</v>
      </c>
      <c r="D192" s="17">
        <f>B192-C192</f>
        <v>15</v>
      </c>
      <c r="E192" s="17">
        <v>0</v>
      </c>
      <c r="F192" s="14" t="s">
        <v>151</v>
      </c>
    </row>
    <row r="193" spans="1:6" ht="21.75" customHeight="1" x14ac:dyDescent="0.25">
      <c r="A193" s="14"/>
      <c r="B193" s="16"/>
      <c r="C193" s="16"/>
      <c r="D193" s="17"/>
      <c r="E193" s="17"/>
      <c r="F193" s="14"/>
    </row>
    <row r="194" spans="1:6" ht="21.75" customHeight="1" x14ac:dyDescent="0.25">
      <c r="A194" s="14" t="s">
        <v>89</v>
      </c>
      <c r="B194" s="15">
        <v>69</v>
      </c>
      <c r="C194" s="15">
        <v>9</v>
      </c>
      <c r="D194" s="17">
        <f>B194-C194</f>
        <v>60</v>
      </c>
      <c r="E194" s="17">
        <v>0</v>
      </c>
      <c r="F194" s="14" t="s">
        <v>151</v>
      </c>
    </row>
    <row r="195" spans="1:6" ht="21.75" customHeight="1" x14ac:dyDescent="0.25">
      <c r="A195" s="14"/>
      <c r="B195" s="16"/>
      <c r="C195" s="16"/>
      <c r="D195" s="17"/>
      <c r="E195" s="17"/>
      <c r="F195" s="14"/>
    </row>
    <row r="196" spans="1:6" ht="21.75" customHeight="1" x14ac:dyDescent="0.25">
      <c r="A196" s="14" t="s">
        <v>30</v>
      </c>
      <c r="B196" s="15">
        <v>17</v>
      </c>
      <c r="C196" s="15">
        <v>3</v>
      </c>
      <c r="D196" s="17">
        <f>B196-C196</f>
        <v>14</v>
      </c>
      <c r="E196" s="17">
        <v>0</v>
      </c>
      <c r="F196" s="14" t="s">
        <v>151</v>
      </c>
    </row>
    <row r="197" spans="1:6" ht="21.75" customHeight="1" x14ac:dyDescent="0.25">
      <c r="A197" s="14"/>
      <c r="B197" s="16"/>
      <c r="C197" s="16"/>
      <c r="D197" s="17"/>
      <c r="E197" s="17"/>
      <c r="F197" s="14"/>
    </row>
    <row r="198" spans="1:6" ht="21.75" customHeight="1" x14ac:dyDescent="0.25">
      <c r="A198" s="14" t="s">
        <v>9</v>
      </c>
      <c r="B198" s="15">
        <v>30</v>
      </c>
      <c r="C198" s="15">
        <v>3</v>
      </c>
      <c r="D198" s="17">
        <f>B198-C198</f>
        <v>27</v>
      </c>
      <c r="E198" s="17">
        <v>0</v>
      </c>
      <c r="F198" s="14" t="s">
        <v>151</v>
      </c>
    </row>
    <row r="199" spans="1:6" ht="21.75" customHeight="1" x14ac:dyDescent="0.25">
      <c r="A199" s="14"/>
      <c r="B199" s="16"/>
      <c r="C199" s="16"/>
      <c r="D199" s="17"/>
      <c r="E199" s="17"/>
      <c r="F199" s="14"/>
    </row>
    <row r="200" spans="1:6" ht="21.75" customHeight="1" x14ac:dyDescent="0.25">
      <c r="A200" s="21" t="s">
        <v>90</v>
      </c>
      <c r="B200" s="15">
        <v>80</v>
      </c>
      <c r="C200" s="15">
        <v>19</v>
      </c>
      <c r="D200" s="17">
        <f>B200-C200</f>
        <v>61</v>
      </c>
      <c r="E200" s="17">
        <v>0</v>
      </c>
      <c r="F200" s="14" t="s">
        <v>151</v>
      </c>
    </row>
    <row r="201" spans="1:6" ht="21.75" customHeight="1" x14ac:dyDescent="0.25">
      <c r="A201" s="21"/>
      <c r="B201" s="16"/>
      <c r="C201" s="16"/>
      <c r="D201" s="17"/>
      <c r="E201" s="17"/>
      <c r="F201" s="14"/>
    </row>
    <row r="202" spans="1:6" ht="21.75" customHeight="1" x14ac:dyDescent="0.25">
      <c r="A202" s="21" t="s">
        <v>91</v>
      </c>
      <c r="B202" s="15">
        <v>80</v>
      </c>
      <c r="C202" s="15">
        <v>7</v>
      </c>
      <c r="D202" s="17">
        <f>B202-C202</f>
        <v>73</v>
      </c>
      <c r="E202" s="17">
        <v>0</v>
      </c>
      <c r="F202" s="14" t="s">
        <v>151</v>
      </c>
    </row>
    <row r="203" spans="1:6" ht="21.75" customHeight="1" x14ac:dyDescent="0.25">
      <c r="A203" s="21"/>
      <c r="B203" s="16"/>
      <c r="C203" s="16"/>
      <c r="D203" s="17"/>
      <c r="E203" s="17"/>
      <c r="F203" s="14"/>
    </row>
    <row r="204" spans="1:6" ht="21.75" customHeight="1" x14ac:dyDescent="0.25">
      <c r="A204" s="21" t="s">
        <v>92</v>
      </c>
      <c r="B204" s="15">
        <v>60</v>
      </c>
      <c r="C204" s="15">
        <v>0</v>
      </c>
      <c r="D204" s="17">
        <f>B204-C204</f>
        <v>60</v>
      </c>
      <c r="E204" s="17">
        <v>0</v>
      </c>
      <c r="F204" s="14" t="s">
        <v>151</v>
      </c>
    </row>
    <row r="205" spans="1:6" ht="21.75" customHeight="1" x14ac:dyDescent="0.25">
      <c r="A205" s="21"/>
      <c r="B205" s="16"/>
      <c r="C205" s="16"/>
      <c r="D205" s="17"/>
      <c r="E205" s="17"/>
      <c r="F205" s="14"/>
    </row>
    <row r="206" spans="1:6" ht="21.75" customHeight="1" x14ac:dyDescent="0.25">
      <c r="A206" s="21" t="s">
        <v>10</v>
      </c>
      <c r="B206" s="15">
        <v>20</v>
      </c>
      <c r="C206" s="15">
        <v>0</v>
      </c>
      <c r="D206" s="17">
        <f>B206-C206</f>
        <v>20</v>
      </c>
      <c r="E206" s="17">
        <v>0</v>
      </c>
      <c r="F206" s="14" t="s">
        <v>151</v>
      </c>
    </row>
    <row r="207" spans="1:6" ht="21.75" customHeight="1" x14ac:dyDescent="0.25">
      <c r="A207" s="21"/>
      <c r="B207" s="16"/>
      <c r="C207" s="16"/>
      <c r="D207" s="17"/>
      <c r="E207" s="17"/>
      <c r="F207" s="14"/>
    </row>
    <row r="208" spans="1:6" ht="21.75" customHeight="1" x14ac:dyDescent="0.25">
      <c r="A208" s="21" t="s">
        <v>138</v>
      </c>
      <c r="B208" s="15">
        <v>28</v>
      </c>
      <c r="C208" s="15">
        <v>11</v>
      </c>
      <c r="D208" s="17">
        <f>B208-C208</f>
        <v>17</v>
      </c>
      <c r="E208" s="17">
        <v>0</v>
      </c>
      <c r="F208" s="14" t="s">
        <v>151</v>
      </c>
    </row>
    <row r="209" spans="1:6" ht="21.75" customHeight="1" x14ac:dyDescent="0.25">
      <c r="A209" s="21"/>
      <c r="B209" s="16"/>
      <c r="C209" s="16"/>
      <c r="D209" s="17"/>
      <c r="E209" s="17"/>
      <c r="F209" s="14"/>
    </row>
    <row r="210" spans="1:6" ht="21.75" customHeight="1" x14ac:dyDescent="0.25">
      <c r="A210" s="21" t="s">
        <v>139</v>
      </c>
      <c r="B210" s="15">
        <v>10</v>
      </c>
      <c r="C210" s="15">
        <v>0</v>
      </c>
      <c r="D210" s="17">
        <f>B210-C210</f>
        <v>10</v>
      </c>
      <c r="E210" s="17">
        <v>0</v>
      </c>
      <c r="F210" s="14" t="s">
        <v>151</v>
      </c>
    </row>
    <row r="211" spans="1:6" ht="21.75" customHeight="1" x14ac:dyDescent="0.25">
      <c r="A211" s="21"/>
      <c r="B211" s="16"/>
      <c r="C211" s="16"/>
      <c r="D211" s="17"/>
      <c r="E211" s="17"/>
      <c r="F211" s="14"/>
    </row>
    <row r="212" spans="1:6" ht="21.75" customHeight="1" x14ac:dyDescent="0.25">
      <c r="A212" s="21" t="s">
        <v>93</v>
      </c>
      <c r="B212" s="15">
        <v>80</v>
      </c>
      <c r="C212" s="15">
        <v>2</v>
      </c>
      <c r="D212" s="17">
        <f>B212-C212</f>
        <v>78</v>
      </c>
      <c r="E212" s="17">
        <v>7</v>
      </c>
      <c r="F212" s="14" t="s">
        <v>151</v>
      </c>
    </row>
    <row r="213" spans="1:6" ht="21.75" customHeight="1" x14ac:dyDescent="0.25">
      <c r="A213" s="21"/>
      <c r="B213" s="16"/>
      <c r="C213" s="16"/>
      <c r="D213" s="17"/>
      <c r="E213" s="17"/>
      <c r="F213" s="14"/>
    </row>
    <row r="214" spans="1:6" ht="21.75" customHeight="1" x14ac:dyDescent="0.25">
      <c r="A214" s="21" t="s">
        <v>11</v>
      </c>
      <c r="B214" s="15">
        <v>31</v>
      </c>
      <c r="C214" s="15">
        <v>4</v>
      </c>
      <c r="D214" s="17">
        <f>B214-C214</f>
        <v>27</v>
      </c>
      <c r="E214" s="17">
        <v>0</v>
      </c>
      <c r="F214" s="14" t="s">
        <v>151</v>
      </c>
    </row>
    <row r="215" spans="1:6" ht="21.75" customHeight="1" x14ac:dyDescent="0.25">
      <c r="A215" s="21"/>
      <c r="B215" s="16"/>
      <c r="C215" s="16"/>
      <c r="D215" s="17"/>
      <c r="E215" s="17"/>
      <c r="F215" s="14"/>
    </row>
    <row r="216" spans="1:6" ht="21.75" customHeight="1" x14ac:dyDescent="0.25">
      <c r="A216" s="21" t="s">
        <v>94</v>
      </c>
      <c r="B216" s="15">
        <v>0</v>
      </c>
      <c r="C216" s="15">
        <v>0</v>
      </c>
      <c r="D216" s="17">
        <f>B216-C216</f>
        <v>0</v>
      </c>
      <c r="E216" s="17">
        <v>0</v>
      </c>
      <c r="F216" s="14" t="s">
        <v>151</v>
      </c>
    </row>
    <row r="217" spans="1:6" ht="21.75" customHeight="1" x14ac:dyDescent="0.25">
      <c r="A217" s="21"/>
      <c r="B217" s="16"/>
      <c r="C217" s="16"/>
      <c r="D217" s="17"/>
      <c r="E217" s="17"/>
      <c r="F217" s="14"/>
    </row>
    <row r="218" spans="1:6" ht="67.5" customHeight="1" x14ac:dyDescent="0.25">
      <c r="A218" s="14" t="s">
        <v>95</v>
      </c>
      <c r="B218" s="15">
        <v>50</v>
      </c>
      <c r="C218" s="15">
        <v>0</v>
      </c>
      <c r="D218" s="17">
        <f>B218-C218</f>
        <v>50</v>
      </c>
      <c r="E218" s="17">
        <v>0</v>
      </c>
      <c r="F218" s="19" t="s">
        <v>169</v>
      </c>
    </row>
    <row r="219" spans="1:6" ht="67.5" customHeight="1" x14ac:dyDescent="0.25">
      <c r="A219" s="14"/>
      <c r="B219" s="16"/>
      <c r="C219" s="16"/>
      <c r="D219" s="17"/>
      <c r="E219" s="17"/>
      <c r="F219" s="19"/>
    </row>
    <row r="220" spans="1:6" ht="29.25" customHeight="1" x14ac:dyDescent="0.25">
      <c r="A220" s="14" t="s">
        <v>97</v>
      </c>
      <c r="B220" s="15">
        <v>30</v>
      </c>
      <c r="C220" s="15">
        <v>0</v>
      </c>
      <c r="D220" s="17">
        <f>B220-C220</f>
        <v>30</v>
      </c>
      <c r="E220" s="17">
        <v>0</v>
      </c>
      <c r="F220" s="14" t="s">
        <v>170</v>
      </c>
    </row>
    <row r="221" spans="1:6" ht="29.25" customHeight="1" x14ac:dyDescent="0.25">
      <c r="A221" s="14"/>
      <c r="B221" s="16"/>
      <c r="C221" s="16"/>
      <c r="D221" s="17"/>
      <c r="E221" s="17"/>
      <c r="F221" s="14"/>
    </row>
    <row r="222" spans="1:6" ht="29.25" customHeight="1" x14ac:dyDescent="0.25">
      <c r="A222" s="14" t="s">
        <v>142</v>
      </c>
      <c r="B222" s="15">
        <v>20</v>
      </c>
      <c r="C222" s="15">
        <v>0</v>
      </c>
      <c r="D222" s="17">
        <f>B222-C222</f>
        <v>20</v>
      </c>
      <c r="E222" s="17">
        <v>0</v>
      </c>
      <c r="F222" s="14" t="s">
        <v>170</v>
      </c>
    </row>
    <row r="223" spans="1:6" ht="29.25" customHeight="1" x14ac:dyDescent="0.25">
      <c r="A223" s="14"/>
      <c r="B223" s="16"/>
      <c r="C223" s="16"/>
      <c r="D223" s="17"/>
      <c r="E223" s="17"/>
      <c r="F223" s="14"/>
    </row>
    <row r="224" spans="1:6" ht="21.75" customHeight="1" x14ac:dyDescent="0.25">
      <c r="A224" s="14" t="s">
        <v>98</v>
      </c>
      <c r="B224" s="15">
        <v>185</v>
      </c>
      <c r="C224" s="15">
        <v>32</v>
      </c>
      <c r="D224" s="17">
        <f>B224-C224</f>
        <v>153</v>
      </c>
      <c r="E224" s="17">
        <v>0</v>
      </c>
      <c r="F224" s="14" t="s">
        <v>151</v>
      </c>
    </row>
    <row r="225" spans="1:6" ht="21.75" customHeight="1" x14ac:dyDescent="0.25">
      <c r="A225" s="14"/>
      <c r="B225" s="16"/>
      <c r="C225" s="16"/>
      <c r="D225" s="17"/>
      <c r="E225" s="17"/>
      <c r="F225" s="14"/>
    </row>
    <row r="226" spans="1:6" ht="21.75" customHeight="1" x14ac:dyDescent="0.25">
      <c r="A226" s="14" t="s">
        <v>99</v>
      </c>
      <c r="B226" s="15">
        <v>60</v>
      </c>
      <c r="C226" s="15">
        <v>0</v>
      </c>
      <c r="D226" s="17">
        <f>B226-C226</f>
        <v>60</v>
      </c>
      <c r="E226" s="17">
        <v>0</v>
      </c>
      <c r="F226" s="14" t="s">
        <v>170</v>
      </c>
    </row>
    <row r="227" spans="1:6" ht="21.75" customHeight="1" x14ac:dyDescent="0.25">
      <c r="A227" s="14"/>
      <c r="B227" s="16"/>
      <c r="C227" s="16"/>
      <c r="D227" s="17"/>
      <c r="E227" s="17"/>
      <c r="F227" s="14"/>
    </row>
    <row r="228" spans="1:6" ht="51.75" customHeight="1" x14ac:dyDescent="0.25">
      <c r="A228" s="14" t="s">
        <v>100</v>
      </c>
      <c r="B228" s="15">
        <v>124</v>
      </c>
      <c r="C228" s="15">
        <v>22</v>
      </c>
      <c r="D228" s="17">
        <f>B228-C228</f>
        <v>102</v>
      </c>
      <c r="E228" s="17">
        <v>0</v>
      </c>
      <c r="F228" s="14" t="s">
        <v>171</v>
      </c>
    </row>
    <row r="229" spans="1:6" ht="51.75" customHeight="1" x14ac:dyDescent="0.25">
      <c r="A229" s="14"/>
      <c r="B229" s="16"/>
      <c r="C229" s="16"/>
      <c r="D229" s="17"/>
      <c r="E229" s="17"/>
      <c r="F229" s="14"/>
    </row>
    <row r="230" spans="1:6" ht="21.75" customHeight="1" x14ac:dyDescent="0.25">
      <c r="A230" s="14" t="s">
        <v>101</v>
      </c>
      <c r="B230" s="15">
        <v>104</v>
      </c>
      <c r="C230" s="15">
        <v>12</v>
      </c>
      <c r="D230" s="17">
        <f>B230-C230</f>
        <v>92</v>
      </c>
      <c r="E230" s="17">
        <v>1</v>
      </c>
      <c r="F230" s="14" t="s">
        <v>151</v>
      </c>
    </row>
    <row r="231" spans="1:6" ht="21.75" customHeight="1" x14ac:dyDescent="0.25">
      <c r="A231" s="14"/>
      <c r="B231" s="16"/>
      <c r="C231" s="16"/>
      <c r="D231" s="17"/>
      <c r="E231" s="17"/>
      <c r="F231" s="14"/>
    </row>
    <row r="232" spans="1:6" ht="21.75" customHeight="1" x14ac:dyDescent="0.25">
      <c r="A232" s="14" t="s">
        <v>102</v>
      </c>
      <c r="B232" s="15">
        <v>85</v>
      </c>
      <c r="C232" s="15">
        <v>0</v>
      </c>
      <c r="D232" s="17">
        <f>B232-C232</f>
        <v>85</v>
      </c>
      <c r="E232" s="17">
        <v>0</v>
      </c>
      <c r="F232" s="14" t="s">
        <v>151</v>
      </c>
    </row>
    <row r="233" spans="1:6" ht="21.75" customHeight="1" x14ac:dyDescent="0.25">
      <c r="A233" s="14"/>
      <c r="B233" s="16"/>
      <c r="C233" s="16"/>
      <c r="D233" s="17"/>
      <c r="E233" s="17"/>
      <c r="F233" s="14"/>
    </row>
    <row r="234" spans="1:6" ht="21.75" customHeight="1" x14ac:dyDescent="0.25">
      <c r="A234" s="14" t="s">
        <v>103</v>
      </c>
      <c r="B234" s="15">
        <v>68</v>
      </c>
      <c r="C234" s="15">
        <v>7</v>
      </c>
      <c r="D234" s="17">
        <f>B234-C234</f>
        <v>61</v>
      </c>
      <c r="E234" s="17">
        <v>0</v>
      </c>
      <c r="F234" s="14" t="s">
        <v>151</v>
      </c>
    </row>
    <row r="235" spans="1:6" ht="21.75" customHeight="1" x14ac:dyDescent="0.25">
      <c r="A235" s="14"/>
      <c r="B235" s="16"/>
      <c r="C235" s="16"/>
      <c r="D235" s="17"/>
      <c r="E235" s="17"/>
      <c r="F235" s="14"/>
    </row>
    <row r="236" spans="1:6" ht="43.5" customHeight="1" x14ac:dyDescent="0.25">
      <c r="A236" s="14" t="s">
        <v>104</v>
      </c>
      <c r="B236" s="15">
        <v>20</v>
      </c>
      <c r="C236" s="15">
        <v>0</v>
      </c>
      <c r="D236" s="17">
        <f>B236-C236</f>
        <v>20</v>
      </c>
      <c r="E236" s="17">
        <v>0</v>
      </c>
      <c r="F236" s="14" t="s">
        <v>184</v>
      </c>
    </row>
    <row r="237" spans="1:6" ht="43.5" customHeight="1" x14ac:dyDescent="0.25">
      <c r="A237" s="14"/>
      <c r="B237" s="16"/>
      <c r="C237" s="16"/>
      <c r="D237" s="17"/>
      <c r="E237" s="17"/>
      <c r="F237" s="14"/>
    </row>
    <row r="238" spans="1:6" ht="21.75" customHeight="1" x14ac:dyDescent="0.25">
      <c r="A238" s="14" t="s">
        <v>105</v>
      </c>
      <c r="B238" s="15">
        <v>101</v>
      </c>
      <c r="C238" s="15">
        <v>49</v>
      </c>
      <c r="D238" s="17">
        <f>B238-C238</f>
        <v>52</v>
      </c>
      <c r="E238" s="17">
        <v>0</v>
      </c>
      <c r="F238" s="14" t="s">
        <v>151</v>
      </c>
    </row>
    <row r="239" spans="1:6" ht="21.75" customHeight="1" x14ac:dyDescent="0.25">
      <c r="A239" s="14"/>
      <c r="B239" s="16"/>
      <c r="C239" s="16"/>
      <c r="D239" s="17"/>
      <c r="E239" s="17"/>
      <c r="F239" s="14"/>
    </row>
    <row r="240" spans="1:6" ht="32.25" customHeight="1" x14ac:dyDescent="0.25">
      <c r="A240" s="14" t="s">
        <v>106</v>
      </c>
      <c r="B240" s="15">
        <v>40</v>
      </c>
      <c r="C240" s="15">
        <v>0</v>
      </c>
      <c r="D240" s="17">
        <f>B240-C240</f>
        <v>40</v>
      </c>
      <c r="E240" s="17">
        <v>1</v>
      </c>
      <c r="F240" s="14" t="s">
        <v>172</v>
      </c>
    </row>
    <row r="241" spans="1:6" ht="32.25" customHeight="1" x14ac:dyDescent="0.25">
      <c r="A241" s="14"/>
      <c r="B241" s="16"/>
      <c r="C241" s="16"/>
      <c r="D241" s="17"/>
      <c r="E241" s="17"/>
      <c r="F241" s="14"/>
    </row>
    <row r="242" spans="1:6" ht="32.25" customHeight="1" x14ac:dyDescent="0.25">
      <c r="A242" s="14" t="s">
        <v>20</v>
      </c>
      <c r="B242" s="15">
        <v>14</v>
      </c>
      <c r="C242" s="15">
        <v>0</v>
      </c>
      <c r="D242" s="17">
        <f>B242-C242</f>
        <v>14</v>
      </c>
      <c r="E242" s="17">
        <v>1</v>
      </c>
      <c r="F242" s="14" t="s">
        <v>173</v>
      </c>
    </row>
    <row r="243" spans="1:6" ht="32.25" customHeight="1" x14ac:dyDescent="0.25">
      <c r="A243" s="14"/>
      <c r="B243" s="16"/>
      <c r="C243" s="16"/>
      <c r="D243" s="17"/>
      <c r="E243" s="17"/>
      <c r="F243" s="14"/>
    </row>
    <row r="244" spans="1:6" ht="21.75" customHeight="1" x14ac:dyDescent="0.25">
      <c r="A244" s="14" t="s">
        <v>107</v>
      </c>
      <c r="B244" s="15">
        <v>45</v>
      </c>
      <c r="C244" s="15">
        <v>0</v>
      </c>
      <c r="D244" s="17">
        <f>B244-C244</f>
        <v>45</v>
      </c>
      <c r="E244" s="17">
        <v>0</v>
      </c>
      <c r="F244" s="14" t="s">
        <v>151</v>
      </c>
    </row>
    <row r="245" spans="1:6" ht="21.75" customHeight="1" x14ac:dyDescent="0.25">
      <c r="A245" s="14"/>
      <c r="B245" s="16"/>
      <c r="C245" s="16"/>
      <c r="D245" s="17"/>
      <c r="E245" s="17"/>
      <c r="F245" s="14"/>
    </row>
    <row r="246" spans="1:6" ht="30" customHeight="1" x14ac:dyDescent="0.25">
      <c r="A246" s="14" t="s">
        <v>108</v>
      </c>
      <c r="B246" s="15">
        <v>85</v>
      </c>
      <c r="C246" s="15">
        <v>16</v>
      </c>
      <c r="D246" s="17">
        <f>B246-C246</f>
        <v>69</v>
      </c>
      <c r="E246" s="17">
        <v>3</v>
      </c>
      <c r="F246" s="14" t="s">
        <v>170</v>
      </c>
    </row>
    <row r="247" spans="1:6" ht="30" customHeight="1" x14ac:dyDescent="0.25">
      <c r="A247" s="14"/>
      <c r="B247" s="16"/>
      <c r="C247" s="16"/>
      <c r="D247" s="17"/>
      <c r="E247" s="17"/>
      <c r="F247" s="14"/>
    </row>
    <row r="248" spans="1:6" ht="30.75" customHeight="1" x14ac:dyDescent="0.25">
      <c r="A248" s="14" t="s">
        <v>149</v>
      </c>
      <c r="B248" s="15">
        <v>126</v>
      </c>
      <c r="C248" s="15">
        <v>63</v>
      </c>
      <c r="D248" s="17">
        <f>B248-C248</f>
        <v>63</v>
      </c>
      <c r="E248" s="17">
        <v>0</v>
      </c>
      <c r="F248" s="14" t="s">
        <v>174</v>
      </c>
    </row>
    <row r="249" spans="1:6" ht="30.75" customHeight="1" x14ac:dyDescent="0.25">
      <c r="A249" s="14"/>
      <c r="B249" s="16"/>
      <c r="C249" s="16"/>
      <c r="D249" s="17"/>
      <c r="E249" s="17"/>
      <c r="F249" s="14"/>
    </row>
    <row r="250" spans="1:6" ht="30.75" customHeight="1" x14ac:dyDescent="0.25">
      <c r="A250" s="14" t="s">
        <v>109</v>
      </c>
      <c r="B250" s="15">
        <v>100</v>
      </c>
      <c r="C250" s="15">
        <v>0</v>
      </c>
      <c r="D250" s="17">
        <f>B250-C250</f>
        <v>100</v>
      </c>
      <c r="E250" s="17">
        <v>0</v>
      </c>
      <c r="F250" s="14" t="s">
        <v>174</v>
      </c>
    </row>
    <row r="251" spans="1:6" ht="30.75" customHeight="1" x14ac:dyDescent="0.25">
      <c r="A251" s="14"/>
      <c r="B251" s="16"/>
      <c r="C251" s="16"/>
      <c r="D251" s="17"/>
      <c r="E251" s="17"/>
      <c r="F251" s="14"/>
    </row>
    <row r="252" spans="1:6" ht="21.75" customHeight="1" x14ac:dyDescent="0.25">
      <c r="A252" s="14" t="s">
        <v>110</v>
      </c>
      <c r="B252" s="15">
        <v>25</v>
      </c>
      <c r="C252" s="15">
        <v>0</v>
      </c>
      <c r="D252" s="17">
        <f>B252-C252</f>
        <v>25</v>
      </c>
      <c r="E252" s="17">
        <v>0</v>
      </c>
      <c r="F252" s="14" t="s">
        <v>151</v>
      </c>
    </row>
    <row r="253" spans="1:6" ht="21.75" customHeight="1" x14ac:dyDescent="0.25">
      <c r="A253" s="14"/>
      <c r="B253" s="16"/>
      <c r="C253" s="16"/>
      <c r="D253" s="17"/>
      <c r="E253" s="17"/>
      <c r="F253" s="14"/>
    </row>
    <row r="254" spans="1:6" ht="21.75" customHeight="1" x14ac:dyDescent="0.25">
      <c r="A254" s="14" t="s">
        <v>111</v>
      </c>
      <c r="B254" s="15">
        <v>84</v>
      </c>
      <c r="C254" s="15">
        <v>13</v>
      </c>
      <c r="D254" s="17">
        <f>B254-C254</f>
        <v>71</v>
      </c>
      <c r="E254" s="17">
        <v>0</v>
      </c>
      <c r="F254" s="14" t="s">
        <v>151</v>
      </c>
    </row>
    <row r="255" spans="1:6" ht="21.75" customHeight="1" x14ac:dyDescent="0.25">
      <c r="A255" s="14"/>
      <c r="B255" s="16"/>
      <c r="C255" s="16"/>
      <c r="D255" s="17"/>
      <c r="E255" s="17"/>
      <c r="F255" s="14"/>
    </row>
    <row r="256" spans="1:6" ht="35.25" customHeight="1" x14ac:dyDescent="0.25">
      <c r="A256" s="14" t="s">
        <v>112</v>
      </c>
      <c r="B256" s="15">
        <v>53</v>
      </c>
      <c r="C256" s="15">
        <v>0</v>
      </c>
      <c r="D256" s="17">
        <f>B256-C256</f>
        <v>53</v>
      </c>
      <c r="E256" s="17">
        <v>0</v>
      </c>
      <c r="F256" s="14" t="s">
        <v>175</v>
      </c>
    </row>
    <row r="257" spans="1:6" ht="35.25" customHeight="1" x14ac:dyDescent="0.25">
      <c r="A257" s="14"/>
      <c r="B257" s="16"/>
      <c r="C257" s="16"/>
      <c r="D257" s="17"/>
      <c r="E257" s="17"/>
      <c r="F257" s="14"/>
    </row>
    <row r="258" spans="1:6" ht="21.75" customHeight="1" x14ac:dyDescent="0.25">
      <c r="A258" s="14" t="s">
        <v>113</v>
      </c>
      <c r="B258" s="15">
        <v>30</v>
      </c>
      <c r="C258" s="15">
        <v>0</v>
      </c>
      <c r="D258" s="17">
        <f>B258-C258</f>
        <v>30</v>
      </c>
      <c r="E258" s="17">
        <v>0</v>
      </c>
      <c r="F258" s="14" t="s">
        <v>151</v>
      </c>
    </row>
    <row r="259" spans="1:6" ht="21.75" customHeight="1" x14ac:dyDescent="0.25">
      <c r="A259" s="14"/>
      <c r="B259" s="16"/>
      <c r="C259" s="16"/>
      <c r="D259" s="17"/>
      <c r="E259" s="17"/>
      <c r="F259" s="14"/>
    </row>
    <row r="260" spans="1:6" ht="21.75" customHeight="1" x14ac:dyDescent="0.25">
      <c r="A260" s="14" t="s">
        <v>180</v>
      </c>
      <c r="B260" s="15">
        <v>15</v>
      </c>
      <c r="C260" s="15">
        <v>0</v>
      </c>
      <c r="D260" s="17">
        <f>B260-C260</f>
        <v>15</v>
      </c>
      <c r="E260" s="17">
        <v>0</v>
      </c>
      <c r="F260" s="14" t="s">
        <v>151</v>
      </c>
    </row>
    <row r="261" spans="1:6" ht="21.75" customHeight="1" x14ac:dyDescent="0.25">
      <c r="A261" s="14"/>
      <c r="B261" s="16"/>
      <c r="C261" s="16"/>
      <c r="D261" s="17"/>
      <c r="E261" s="17"/>
      <c r="F261" s="14"/>
    </row>
    <row r="262" spans="1:6" ht="21.75" customHeight="1" x14ac:dyDescent="0.25">
      <c r="A262" s="14" t="s">
        <v>114</v>
      </c>
      <c r="B262" s="15">
        <v>55</v>
      </c>
      <c r="C262" s="15">
        <v>0</v>
      </c>
      <c r="D262" s="17">
        <f>B262-C262</f>
        <v>55</v>
      </c>
      <c r="E262" s="17">
        <v>2</v>
      </c>
      <c r="F262" s="14" t="s">
        <v>151</v>
      </c>
    </row>
    <row r="263" spans="1:6" ht="21.75" customHeight="1" x14ac:dyDescent="0.25">
      <c r="A263" s="14"/>
      <c r="B263" s="16"/>
      <c r="C263" s="16"/>
      <c r="D263" s="17"/>
      <c r="E263" s="17"/>
      <c r="F263" s="14"/>
    </row>
    <row r="264" spans="1:6" ht="21.75" customHeight="1" x14ac:dyDescent="0.25">
      <c r="A264" s="14" t="s">
        <v>21</v>
      </c>
      <c r="B264" s="15">
        <v>22</v>
      </c>
      <c r="C264" s="15">
        <v>4</v>
      </c>
      <c r="D264" s="17">
        <f>B264-C264</f>
        <v>18</v>
      </c>
      <c r="E264" s="17">
        <v>1</v>
      </c>
      <c r="F264" s="14" t="s">
        <v>151</v>
      </c>
    </row>
    <row r="265" spans="1:6" ht="21.75" customHeight="1" x14ac:dyDescent="0.25">
      <c r="A265" s="14"/>
      <c r="B265" s="16"/>
      <c r="C265" s="16"/>
      <c r="D265" s="17"/>
      <c r="E265" s="17"/>
      <c r="F265" s="14"/>
    </row>
    <row r="266" spans="1:6" ht="21.75" customHeight="1" x14ac:dyDescent="0.25">
      <c r="A266" s="14" t="s">
        <v>115</v>
      </c>
      <c r="B266" s="15">
        <v>30</v>
      </c>
      <c r="C266" s="15">
        <v>0</v>
      </c>
      <c r="D266" s="17">
        <f>B266-C266</f>
        <v>30</v>
      </c>
      <c r="E266" s="17">
        <v>0</v>
      </c>
      <c r="F266" s="18" t="s">
        <v>151</v>
      </c>
    </row>
    <row r="267" spans="1:6" ht="21.75" customHeight="1" x14ac:dyDescent="0.25">
      <c r="A267" s="14"/>
      <c r="B267" s="16"/>
      <c r="C267" s="16"/>
      <c r="D267" s="17"/>
      <c r="E267" s="17"/>
      <c r="F267" s="18"/>
    </row>
    <row r="268" spans="1:6" ht="21.75" customHeight="1" x14ac:dyDescent="0.25">
      <c r="A268" s="14" t="s">
        <v>116</v>
      </c>
      <c r="B268" s="15">
        <v>18</v>
      </c>
      <c r="C268" s="15">
        <v>0</v>
      </c>
      <c r="D268" s="17">
        <f>B268-C268</f>
        <v>18</v>
      </c>
      <c r="E268" s="17">
        <v>1</v>
      </c>
      <c r="F268" s="18" t="s">
        <v>151</v>
      </c>
    </row>
    <row r="269" spans="1:6" ht="21.75" customHeight="1" x14ac:dyDescent="0.25">
      <c r="A269" s="14"/>
      <c r="B269" s="16"/>
      <c r="C269" s="16"/>
      <c r="D269" s="17"/>
      <c r="E269" s="17"/>
      <c r="F269" s="18"/>
    </row>
    <row r="270" spans="1:6" ht="21.75" customHeight="1" x14ac:dyDescent="0.25">
      <c r="A270" s="14" t="s">
        <v>117</v>
      </c>
      <c r="B270" s="15">
        <v>7</v>
      </c>
      <c r="C270" s="15">
        <v>0</v>
      </c>
      <c r="D270" s="17">
        <f>B270-C270</f>
        <v>7</v>
      </c>
      <c r="E270" s="17">
        <v>0</v>
      </c>
      <c r="F270" s="18" t="s">
        <v>151</v>
      </c>
    </row>
    <row r="271" spans="1:6" ht="21.75" customHeight="1" x14ac:dyDescent="0.25">
      <c r="A271" s="14"/>
      <c r="B271" s="16"/>
      <c r="C271" s="16"/>
      <c r="D271" s="17"/>
      <c r="E271" s="17"/>
      <c r="F271" s="18"/>
    </row>
    <row r="272" spans="1:6" ht="21.75" customHeight="1" x14ac:dyDescent="0.25">
      <c r="A272" s="14" t="s">
        <v>118</v>
      </c>
      <c r="B272" s="15">
        <v>100</v>
      </c>
      <c r="C272" s="15">
        <v>0</v>
      </c>
      <c r="D272" s="17">
        <f>B272-C272</f>
        <v>100</v>
      </c>
      <c r="E272" s="17">
        <v>0</v>
      </c>
      <c r="F272" s="18" t="s">
        <v>151</v>
      </c>
    </row>
    <row r="273" spans="1:6" ht="21.75" customHeight="1" x14ac:dyDescent="0.25">
      <c r="A273" s="14"/>
      <c r="B273" s="16"/>
      <c r="C273" s="16"/>
      <c r="D273" s="17"/>
      <c r="E273" s="17"/>
      <c r="F273" s="18"/>
    </row>
    <row r="274" spans="1:6" ht="21.75" customHeight="1" x14ac:dyDescent="0.25">
      <c r="A274" s="14" t="s">
        <v>119</v>
      </c>
      <c r="B274" s="15">
        <v>30</v>
      </c>
      <c r="C274" s="15">
        <v>0</v>
      </c>
      <c r="D274" s="17">
        <f>B274-C274</f>
        <v>30</v>
      </c>
      <c r="E274" s="17">
        <v>0</v>
      </c>
      <c r="F274" s="18" t="s">
        <v>151</v>
      </c>
    </row>
    <row r="275" spans="1:6" ht="21.75" customHeight="1" x14ac:dyDescent="0.25">
      <c r="A275" s="14"/>
      <c r="B275" s="16"/>
      <c r="C275" s="16"/>
      <c r="D275" s="17"/>
      <c r="E275" s="17"/>
      <c r="F275" s="18"/>
    </row>
    <row r="276" spans="1:6" ht="21.75" customHeight="1" x14ac:dyDescent="0.25">
      <c r="A276" s="14" t="s">
        <v>120</v>
      </c>
      <c r="B276" s="15">
        <v>66</v>
      </c>
      <c r="C276" s="15">
        <v>0</v>
      </c>
      <c r="D276" s="17">
        <f>B276-C276</f>
        <v>66</v>
      </c>
      <c r="E276" s="17">
        <v>0</v>
      </c>
      <c r="F276" s="18" t="s">
        <v>151</v>
      </c>
    </row>
    <row r="277" spans="1:6" ht="21.75" customHeight="1" x14ac:dyDescent="0.25">
      <c r="A277" s="14"/>
      <c r="B277" s="16"/>
      <c r="C277" s="16"/>
      <c r="D277" s="17"/>
      <c r="E277" s="17"/>
      <c r="F277" s="18"/>
    </row>
    <row r="278" spans="1:6" ht="21.75" customHeight="1" x14ac:dyDescent="0.25">
      <c r="A278" s="14" t="s">
        <v>121</v>
      </c>
      <c r="B278" s="15">
        <v>18</v>
      </c>
      <c r="C278" s="15">
        <v>0</v>
      </c>
      <c r="D278" s="17">
        <f>B278-C278</f>
        <v>18</v>
      </c>
      <c r="E278" s="17">
        <v>0</v>
      </c>
      <c r="F278" s="18" t="s">
        <v>151</v>
      </c>
    </row>
    <row r="279" spans="1:6" ht="21.75" customHeight="1" x14ac:dyDescent="0.25">
      <c r="A279" s="14"/>
      <c r="B279" s="16"/>
      <c r="C279" s="16"/>
      <c r="D279" s="17"/>
      <c r="E279" s="17"/>
      <c r="F279" s="18"/>
    </row>
    <row r="280" spans="1:6" ht="21.75" customHeight="1" x14ac:dyDescent="0.25">
      <c r="A280" s="14" t="s">
        <v>122</v>
      </c>
      <c r="B280" s="15">
        <v>61</v>
      </c>
      <c r="C280" s="15">
        <v>0</v>
      </c>
      <c r="D280" s="17">
        <f>B280-C280</f>
        <v>61</v>
      </c>
      <c r="E280" s="17">
        <v>0</v>
      </c>
      <c r="F280" s="18" t="s">
        <v>151</v>
      </c>
    </row>
    <row r="281" spans="1:6" ht="21.75" customHeight="1" x14ac:dyDescent="0.25">
      <c r="A281" s="14"/>
      <c r="B281" s="16"/>
      <c r="C281" s="16"/>
      <c r="D281" s="17"/>
      <c r="E281" s="17"/>
      <c r="F281" s="18"/>
    </row>
    <row r="282" spans="1:6" ht="21.75" customHeight="1" x14ac:dyDescent="0.25">
      <c r="A282" s="14" t="s">
        <v>123</v>
      </c>
      <c r="B282" s="15">
        <v>18</v>
      </c>
      <c r="C282" s="15">
        <v>0</v>
      </c>
      <c r="D282" s="17">
        <f>B282-C282</f>
        <v>18</v>
      </c>
      <c r="E282" s="17">
        <v>0</v>
      </c>
      <c r="F282" s="18" t="s">
        <v>151</v>
      </c>
    </row>
    <row r="283" spans="1:6" ht="21.75" customHeight="1" x14ac:dyDescent="0.25">
      <c r="A283" s="14"/>
      <c r="B283" s="16"/>
      <c r="C283" s="16"/>
      <c r="D283" s="17"/>
      <c r="E283" s="17"/>
      <c r="F283" s="18"/>
    </row>
    <row r="284" spans="1:6" ht="21.75" customHeight="1" x14ac:dyDescent="0.25">
      <c r="A284" s="14" t="s">
        <v>146</v>
      </c>
      <c r="B284" s="15">
        <v>71</v>
      </c>
      <c r="C284" s="15">
        <v>0</v>
      </c>
      <c r="D284" s="17">
        <f>B284-C284</f>
        <v>71</v>
      </c>
      <c r="E284" s="17">
        <v>0</v>
      </c>
      <c r="F284" s="18" t="s">
        <v>151</v>
      </c>
    </row>
    <row r="285" spans="1:6" ht="21.75" customHeight="1" x14ac:dyDescent="0.25">
      <c r="A285" s="14"/>
      <c r="B285" s="16"/>
      <c r="C285" s="16"/>
      <c r="D285" s="17"/>
      <c r="E285" s="17"/>
      <c r="F285" s="18"/>
    </row>
    <row r="286" spans="1:6" ht="21.75" customHeight="1" x14ac:dyDescent="0.25">
      <c r="A286" s="14" t="s">
        <v>124</v>
      </c>
      <c r="B286" s="15">
        <v>0</v>
      </c>
      <c r="C286" s="15">
        <v>0</v>
      </c>
      <c r="D286" s="17">
        <f>B286-C286</f>
        <v>0</v>
      </c>
      <c r="E286" s="17">
        <v>0</v>
      </c>
      <c r="F286" s="18" t="s">
        <v>176</v>
      </c>
    </row>
    <row r="287" spans="1:6" ht="21.75" customHeight="1" x14ac:dyDescent="0.25">
      <c r="A287" s="14"/>
      <c r="B287" s="16"/>
      <c r="C287" s="16"/>
      <c r="D287" s="17"/>
      <c r="E287" s="17"/>
      <c r="F287" s="18"/>
    </row>
    <row r="288" spans="1:6" ht="21.75" customHeight="1" x14ac:dyDescent="0.25">
      <c r="A288" s="14" t="s">
        <v>125</v>
      </c>
      <c r="B288" s="15">
        <v>74</v>
      </c>
      <c r="C288" s="15">
        <v>0</v>
      </c>
      <c r="D288" s="17">
        <f>B288-C288</f>
        <v>74</v>
      </c>
      <c r="E288" s="17">
        <v>2</v>
      </c>
      <c r="F288" s="18" t="s">
        <v>176</v>
      </c>
    </row>
    <row r="289" spans="1:6" ht="21.75" customHeight="1" x14ac:dyDescent="0.25">
      <c r="A289" s="14"/>
      <c r="B289" s="16"/>
      <c r="C289" s="16"/>
      <c r="D289" s="17"/>
      <c r="E289" s="17"/>
      <c r="F289" s="18"/>
    </row>
    <row r="290" spans="1:6" ht="34.5" customHeight="1" x14ac:dyDescent="0.25">
      <c r="A290" s="14" t="s">
        <v>147</v>
      </c>
      <c r="B290" s="15">
        <v>69</v>
      </c>
      <c r="C290" s="15">
        <v>0</v>
      </c>
      <c r="D290" s="17">
        <f>B290-C290</f>
        <v>69</v>
      </c>
      <c r="E290" s="17">
        <v>0</v>
      </c>
      <c r="F290" s="18" t="s">
        <v>173</v>
      </c>
    </row>
    <row r="291" spans="1:6" ht="34.5" customHeight="1" x14ac:dyDescent="0.25">
      <c r="A291" s="14"/>
      <c r="B291" s="16"/>
      <c r="C291" s="16"/>
      <c r="D291" s="17"/>
      <c r="E291" s="17"/>
      <c r="F291" s="18"/>
    </row>
    <row r="292" spans="1:6" ht="33.75" customHeight="1" x14ac:dyDescent="0.25">
      <c r="A292" s="14" t="s">
        <v>126</v>
      </c>
      <c r="B292" s="15">
        <v>160</v>
      </c>
      <c r="C292" s="15">
        <v>8</v>
      </c>
      <c r="D292" s="17">
        <f>B292-C292</f>
        <v>152</v>
      </c>
      <c r="E292" s="17">
        <v>0</v>
      </c>
      <c r="F292" s="14" t="s">
        <v>177</v>
      </c>
    </row>
    <row r="293" spans="1:6" ht="33.75" customHeight="1" x14ac:dyDescent="0.25">
      <c r="A293" s="14"/>
      <c r="B293" s="16"/>
      <c r="C293" s="16"/>
      <c r="D293" s="17"/>
      <c r="E293" s="17"/>
      <c r="F293" s="14"/>
    </row>
    <row r="294" spans="1:6" ht="21.75" customHeight="1" x14ac:dyDescent="0.25">
      <c r="A294" s="14" t="s">
        <v>127</v>
      </c>
      <c r="B294" s="15">
        <v>35</v>
      </c>
      <c r="C294" s="15">
        <v>5</v>
      </c>
      <c r="D294" s="17">
        <f>B294-C294</f>
        <v>30</v>
      </c>
      <c r="E294" s="17">
        <v>5</v>
      </c>
      <c r="F294" s="14" t="s">
        <v>151</v>
      </c>
    </row>
    <row r="295" spans="1:6" ht="21.75" customHeight="1" x14ac:dyDescent="0.25">
      <c r="A295" s="14"/>
      <c r="B295" s="16"/>
      <c r="C295" s="16"/>
      <c r="D295" s="17"/>
      <c r="E295" s="17"/>
      <c r="F295" s="14"/>
    </row>
    <row r="296" spans="1:6" ht="31.5" customHeight="1" x14ac:dyDescent="0.25">
      <c r="A296" s="14" t="s">
        <v>128</v>
      </c>
      <c r="B296" s="15">
        <v>70</v>
      </c>
      <c r="C296" s="15">
        <v>0</v>
      </c>
      <c r="D296" s="17">
        <f>B296-C296</f>
        <v>70</v>
      </c>
      <c r="E296" s="17">
        <v>4</v>
      </c>
      <c r="F296" s="14" t="s">
        <v>178</v>
      </c>
    </row>
    <row r="297" spans="1:6" ht="31.5" customHeight="1" x14ac:dyDescent="0.25">
      <c r="A297" s="14"/>
      <c r="B297" s="16"/>
      <c r="C297" s="16"/>
      <c r="D297" s="17"/>
      <c r="E297" s="17"/>
      <c r="F297" s="14"/>
    </row>
    <row r="298" spans="1:6" ht="21.75" customHeight="1" x14ac:dyDescent="0.25">
      <c r="A298" s="14" t="s">
        <v>133</v>
      </c>
      <c r="B298" s="15">
        <v>65</v>
      </c>
      <c r="C298" s="15">
        <v>0</v>
      </c>
      <c r="D298" s="17">
        <f>B298-C298</f>
        <v>65</v>
      </c>
      <c r="E298" s="17">
        <v>0</v>
      </c>
      <c r="F298" s="14" t="s">
        <v>151</v>
      </c>
    </row>
    <row r="299" spans="1:6" ht="21.75" customHeight="1" x14ac:dyDescent="0.25">
      <c r="A299" s="14"/>
      <c r="B299" s="16"/>
      <c r="C299" s="16"/>
      <c r="D299" s="17"/>
      <c r="E299" s="17"/>
      <c r="F299" s="14"/>
    </row>
    <row r="300" spans="1:6" ht="21.75" customHeight="1" x14ac:dyDescent="0.25">
      <c r="A300" s="14" t="s">
        <v>129</v>
      </c>
      <c r="B300" s="15">
        <v>27</v>
      </c>
      <c r="C300" s="15">
        <v>0</v>
      </c>
      <c r="D300" s="17">
        <f>B300-C300</f>
        <v>27</v>
      </c>
      <c r="E300" s="17">
        <v>0</v>
      </c>
      <c r="F300" s="14" t="s">
        <v>151</v>
      </c>
    </row>
    <row r="301" spans="1:6" ht="21.75" customHeight="1" x14ac:dyDescent="0.25">
      <c r="A301" s="14"/>
      <c r="B301" s="16"/>
      <c r="C301" s="16"/>
      <c r="D301" s="17"/>
      <c r="E301" s="17"/>
      <c r="F301" s="14"/>
    </row>
    <row r="302" spans="1:6" ht="21.75" customHeight="1" x14ac:dyDescent="0.25">
      <c r="A302" s="14" t="s">
        <v>130</v>
      </c>
      <c r="B302" s="15">
        <v>70</v>
      </c>
      <c r="C302" s="15">
        <v>11</v>
      </c>
      <c r="D302" s="17">
        <f>B302-C302</f>
        <v>59</v>
      </c>
      <c r="E302" s="17">
        <v>0</v>
      </c>
      <c r="F302" s="14" t="s">
        <v>151</v>
      </c>
    </row>
    <row r="303" spans="1:6" ht="21.75" customHeight="1" x14ac:dyDescent="0.25">
      <c r="A303" s="14"/>
      <c r="B303" s="16"/>
      <c r="C303" s="16"/>
      <c r="D303" s="17"/>
      <c r="E303" s="17"/>
      <c r="F303" s="14"/>
    </row>
    <row r="304" spans="1:6" ht="21.75" customHeight="1" x14ac:dyDescent="0.25">
      <c r="A304" s="14" t="s">
        <v>131</v>
      </c>
      <c r="B304" s="15">
        <v>38</v>
      </c>
      <c r="C304" s="15">
        <v>12</v>
      </c>
      <c r="D304" s="17">
        <f>B304-C304</f>
        <v>26</v>
      </c>
      <c r="E304" s="17">
        <v>0</v>
      </c>
      <c r="F304" s="14" t="s">
        <v>151</v>
      </c>
    </row>
    <row r="305" spans="1:6" ht="21.75" customHeight="1" x14ac:dyDescent="0.25">
      <c r="A305" s="14"/>
      <c r="B305" s="16"/>
      <c r="C305" s="16"/>
      <c r="D305" s="17"/>
      <c r="E305" s="17"/>
      <c r="F305" s="14"/>
    </row>
    <row r="306" spans="1:6" ht="21.75" customHeight="1" x14ac:dyDescent="0.25">
      <c r="A306" s="14" t="s">
        <v>132</v>
      </c>
      <c r="B306" s="15">
        <v>31</v>
      </c>
      <c r="C306" s="15">
        <v>10</v>
      </c>
      <c r="D306" s="17">
        <f>B306-C306</f>
        <v>21</v>
      </c>
      <c r="E306" s="17">
        <v>0</v>
      </c>
      <c r="F306" s="14" t="s">
        <v>151</v>
      </c>
    </row>
    <row r="307" spans="1:6" ht="21.75" customHeight="1" x14ac:dyDescent="0.25">
      <c r="A307" s="14"/>
      <c r="B307" s="16"/>
      <c r="C307" s="16"/>
      <c r="D307" s="17"/>
      <c r="E307" s="17"/>
      <c r="F307" s="14"/>
    </row>
    <row r="308" spans="1:6" ht="21.75" customHeight="1" x14ac:dyDescent="0.25">
      <c r="A308" s="7" t="s">
        <v>191</v>
      </c>
      <c r="B308" s="8">
        <f>SUM(B2:B307)</f>
        <v>9029</v>
      </c>
      <c r="C308" s="9"/>
      <c r="D308" s="10">
        <f>SUM(D2:D307)</f>
        <v>8048</v>
      </c>
      <c r="E308" s="11">
        <f>SUM(E2:E307)</f>
        <v>70</v>
      </c>
    </row>
    <row r="309" spans="1:6" ht="21.75" customHeight="1" x14ac:dyDescent="0.25">
      <c r="A309" s="7" t="s">
        <v>192</v>
      </c>
      <c r="B309" s="9"/>
      <c r="C309" s="12" t="s">
        <v>190</v>
      </c>
      <c r="D309" s="13">
        <f>D308*5</f>
        <v>40240</v>
      </c>
      <c r="E309" s="12">
        <f>E308*5</f>
        <v>350</v>
      </c>
    </row>
  </sheetData>
  <mergeCells count="918">
    <mergeCell ref="A304:A305"/>
    <mergeCell ref="B304:B305"/>
    <mergeCell ref="E304:E305"/>
    <mergeCell ref="F304:F305"/>
    <mergeCell ref="A306:A307"/>
    <mergeCell ref="B306:B307"/>
    <mergeCell ref="E306:E307"/>
    <mergeCell ref="F306:F307"/>
    <mergeCell ref="A300:A301"/>
    <mergeCell ref="B300:B301"/>
    <mergeCell ref="E300:E301"/>
    <mergeCell ref="F300:F301"/>
    <mergeCell ref="A302:A303"/>
    <mergeCell ref="B302:B303"/>
    <mergeCell ref="E302:E303"/>
    <mergeCell ref="F302:F303"/>
    <mergeCell ref="C300:C301"/>
    <mergeCell ref="D300:D301"/>
    <mergeCell ref="C302:C303"/>
    <mergeCell ref="D302:D303"/>
    <mergeCell ref="C304:C305"/>
    <mergeCell ref="D304:D305"/>
    <mergeCell ref="C306:C307"/>
    <mergeCell ref="D306:D307"/>
    <mergeCell ref="A296:A297"/>
    <mergeCell ref="B296:B297"/>
    <mergeCell ref="E296:E297"/>
    <mergeCell ref="F296:F297"/>
    <mergeCell ref="A298:A299"/>
    <mergeCell ref="B298:B299"/>
    <mergeCell ref="E298:E299"/>
    <mergeCell ref="F298:F299"/>
    <mergeCell ref="A292:A293"/>
    <mergeCell ref="B292:B293"/>
    <mergeCell ref="E292:E293"/>
    <mergeCell ref="F292:F293"/>
    <mergeCell ref="A294:A295"/>
    <mergeCell ref="B294:B295"/>
    <mergeCell ref="E294:E295"/>
    <mergeCell ref="F294:F295"/>
    <mergeCell ref="C292:C293"/>
    <mergeCell ref="D292:D293"/>
    <mergeCell ref="C294:C295"/>
    <mergeCell ref="D294:D295"/>
    <mergeCell ref="C296:C297"/>
    <mergeCell ref="D296:D297"/>
    <mergeCell ref="C298:C299"/>
    <mergeCell ref="D298:D299"/>
    <mergeCell ref="A288:A289"/>
    <mergeCell ref="B288:B289"/>
    <mergeCell ref="E288:E289"/>
    <mergeCell ref="F288:F289"/>
    <mergeCell ref="A290:A291"/>
    <mergeCell ref="B290:B291"/>
    <mergeCell ref="E290:E291"/>
    <mergeCell ref="F290:F291"/>
    <mergeCell ref="A284:A285"/>
    <mergeCell ref="B284:B285"/>
    <mergeCell ref="E284:E285"/>
    <mergeCell ref="F284:F285"/>
    <mergeCell ref="A286:A287"/>
    <mergeCell ref="B286:B287"/>
    <mergeCell ref="E286:E287"/>
    <mergeCell ref="F286:F287"/>
    <mergeCell ref="C284:C285"/>
    <mergeCell ref="D284:D285"/>
    <mergeCell ref="C286:C287"/>
    <mergeCell ref="D286:D287"/>
    <mergeCell ref="C288:C289"/>
    <mergeCell ref="D288:D289"/>
    <mergeCell ref="C290:C291"/>
    <mergeCell ref="D290:D291"/>
    <mergeCell ref="A280:A281"/>
    <mergeCell ref="B280:B281"/>
    <mergeCell ref="E280:E281"/>
    <mergeCell ref="F280:F281"/>
    <mergeCell ref="A282:A283"/>
    <mergeCell ref="B282:B283"/>
    <mergeCell ref="E282:E283"/>
    <mergeCell ref="F282:F283"/>
    <mergeCell ref="A276:A277"/>
    <mergeCell ref="B276:B277"/>
    <mergeCell ref="E276:E277"/>
    <mergeCell ref="F276:F277"/>
    <mergeCell ref="A278:A279"/>
    <mergeCell ref="B278:B279"/>
    <mergeCell ref="E278:E279"/>
    <mergeCell ref="F278:F279"/>
    <mergeCell ref="C276:C277"/>
    <mergeCell ref="D276:D277"/>
    <mergeCell ref="C278:C279"/>
    <mergeCell ref="D278:D279"/>
    <mergeCell ref="C280:C281"/>
    <mergeCell ref="D280:D281"/>
    <mergeCell ref="C282:C283"/>
    <mergeCell ref="D282:D283"/>
    <mergeCell ref="A272:A273"/>
    <mergeCell ref="B272:B273"/>
    <mergeCell ref="E272:E273"/>
    <mergeCell ref="F272:F273"/>
    <mergeCell ref="A274:A275"/>
    <mergeCell ref="B274:B275"/>
    <mergeCell ref="E274:E275"/>
    <mergeCell ref="F274:F275"/>
    <mergeCell ref="A268:A269"/>
    <mergeCell ref="B268:B269"/>
    <mergeCell ref="E268:E269"/>
    <mergeCell ref="F268:F269"/>
    <mergeCell ref="A270:A271"/>
    <mergeCell ref="B270:B271"/>
    <mergeCell ref="E270:E271"/>
    <mergeCell ref="F270:F271"/>
    <mergeCell ref="C272:C273"/>
    <mergeCell ref="D272:D273"/>
    <mergeCell ref="C274:C275"/>
    <mergeCell ref="D274:D275"/>
    <mergeCell ref="A264:A265"/>
    <mergeCell ref="B264:B265"/>
    <mergeCell ref="E264:E265"/>
    <mergeCell ref="F264:F265"/>
    <mergeCell ref="A266:A267"/>
    <mergeCell ref="B266:B267"/>
    <mergeCell ref="E266:E267"/>
    <mergeCell ref="F266:F267"/>
    <mergeCell ref="A258:A259"/>
    <mergeCell ref="B258:B259"/>
    <mergeCell ref="E258:E259"/>
    <mergeCell ref="F258:F259"/>
    <mergeCell ref="A262:A263"/>
    <mergeCell ref="B262:B263"/>
    <mergeCell ref="E262:E263"/>
    <mergeCell ref="F262:F263"/>
    <mergeCell ref="B260:B261"/>
    <mergeCell ref="E260:E261"/>
    <mergeCell ref="A260:A261"/>
    <mergeCell ref="F260:F261"/>
    <mergeCell ref="C258:C259"/>
    <mergeCell ref="D258:D259"/>
    <mergeCell ref="C260:C261"/>
    <mergeCell ref="D260:D261"/>
    <mergeCell ref="A254:A255"/>
    <mergeCell ref="B254:B255"/>
    <mergeCell ref="E254:E255"/>
    <mergeCell ref="F254:F255"/>
    <mergeCell ref="A256:A257"/>
    <mergeCell ref="B256:B257"/>
    <mergeCell ref="E256:E257"/>
    <mergeCell ref="F256:F257"/>
    <mergeCell ref="A250:A251"/>
    <mergeCell ref="B250:B251"/>
    <mergeCell ref="E250:E251"/>
    <mergeCell ref="F250:F251"/>
    <mergeCell ref="A252:A253"/>
    <mergeCell ref="B252:B253"/>
    <mergeCell ref="E252:E253"/>
    <mergeCell ref="F252:F253"/>
    <mergeCell ref="C250:C251"/>
    <mergeCell ref="D250:D251"/>
    <mergeCell ref="C252:C253"/>
    <mergeCell ref="D252:D253"/>
    <mergeCell ref="C254:C255"/>
    <mergeCell ref="D254:D255"/>
    <mergeCell ref="C256:C257"/>
    <mergeCell ref="D256:D257"/>
    <mergeCell ref="A246:A247"/>
    <mergeCell ref="B246:B247"/>
    <mergeCell ref="E246:E247"/>
    <mergeCell ref="F246:F247"/>
    <mergeCell ref="A248:A249"/>
    <mergeCell ref="B248:B249"/>
    <mergeCell ref="E248:E249"/>
    <mergeCell ref="F248:F249"/>
    <mergeCell ref="A242:A243"/>
    <mergeCell ref="B242:B243"/>
    <mergeCell ref="E242:E243"/>
    <mergeCell ref="F242:F243"/>
    <mergeCell ref="A244:A245"/>
    <mergeCell ref="B244:B245"/>
    <mergeCell ref="E244:E245"/>
    <mergeCell ref="F244:F245"/>
    <mergeCell ref="C242:C243"/>
    <mergeCell ref="D242:D243"/>
    <mergeCell ref="C244:C245"/>
    <mergeCell ref="D244:D245"/>
    <mergeCell ref="C246:C247"/>
    <mergeCell ref="D246:D247"/>
    <mergeCell ref="C248:C249"/>
    <mergeCell ref="D248:D249"/>
    <mergeCell ref="A238:A239"/>
    <mergeCell ref="B238:B239"/>
    <mergeCell ref="E238:E239"/>
    <mergeCell ref="F238:F239"/>
    <mergeCell ref="A240:A241"/>
    <mergeCell ref="B240:B241"/>
    <mergeCell ref="E240:E241"/>
    <mergeCell ref="F240:F241"/>
    <mergeCell ref="A234:A235"/>
    <mergeCell ref="B234:B235"/>
    <mergeCell ref="E234:E235"/>
    <mergeCell ref="F234:F235"/>
    <mergeCell ref="A236:A237"/>
    <mergeCell ref="B236:B237"/>
    <mergeCell ref="E236:E237"/>
    <mergeCell ref="F236:F237"/>
    <mergeCell ref="C234:C235"/>
    <mergeCell ref="D234:D235"/>
    <mergeCell ref="C236:C237"/>
    <mergeCell ref="D236:D237"/>
    <mergeCell ref="C238:C239"/>
    <mergeCell ref="D238:D239"/>
    <mergeCell ref="C240:C241"/>
    <mergeCell ref="D240:D241"/>
    <mergeCell ref="A230:A231"/>
    <mergeCell ref="B230:B231"/>
    <mergeCell ref="E230:E231"/>
    <mergeCell ref="F230:F231"/>
    <mergeCell ref="A232:A233"/>
    <mergeCell ref="B232:B233"/>
    <mergeCell ref="E232:E233"/>
    <mergeCell ref="F232:F233"/>
    <mergeCell ref="A226:A227"/>
    <mergeCell ref="B226:B227"/>
    <mergeCell ref="E226:E227"/>
    <mergeCell ref="F226:F227"/>
    <mergeCell ref="A228:A229"/>
    <mergeCell ref="B228:B229"/>
    <mergeCell ref="E228:E229"/>
    <mergeCell ref="F228:F229"/>
    <mergeCell ref="C226:C227"/>
    <mergeCell ref="D226:D227"/>
    <mergeCell ref="C228:C229"/>
    <mergeCell ref="D228:D229"/>
    <mergeCell ref="C230:C231"/>
    <mergeCell ref="D230:D231"/>
    <mergeCell ref="C232:C233"/>
    <mergeCell ref="D232:D233"/>
    <mergeCell ref="A222:A223"/>
    <mergeCell ref="B222:B223"/>
    <mergeCell ref="E222:E223"/>
    <mergeCell ref="F222:F223"/>
    <mergeCell ref="A224:A225"/>
    <mergeCell ref="B224:B225"/>
    <mergeCell ref="E224:E225"/>
    <mergeCell ref="F224:F225"/>
    <mergeCell ref="A16:A17"/>
    <mergeCell ref="B16:B17"/>
    <mergeCell ref="E16:E17"/>
    <mergeCell ref="F16:F17"/>
    <mergeCell ref="A220:A221"/>
    <mergeCell ref="B220:B221"/>
    <mergeCell ref="E220:E221"/>
    <mergeCell ref="F220:F221"/>
    <mergeCell ref="A216:A217"/>
    <mergeCell ref="B216:B217"/>
    <mergeCell ref="E216:E217"/>
    <mergeCell ref="F216:F217"/>
    <mergeCell ref="A218:A219"/>
    <mergeCell ref="B218:B219"/>
    <mergeCell ref="E218:E219"/>
    <mergeCell ref="F218:F219"/>
    <mergeCell ref="A212:A213"/>
    <mergeCell ref="B212:B213"/>
    <mergeCell ref="E212:E213"/>
    <mergeCell ref="F212:F213"/>
    <mergeCell ref="A214:A215"/>
    <mergeCell ref="B214:B215"/>
    <mergeCell ref="E214:E215"/>
    <mergeCell ref="F214:F215"/>
    <mergeCell ref="A208:A209"/>
    <mergeCell ref="B208:B209"/>
    <mergeCell ref="E208:E209"/>
    <mergeCell ref="F208:F209"/>
    <mergeCell ref="A210:A211"/>
    <mergeCell ref="B210:B211"/>
    <mergeCell ref="E210:E211"/>
    <mergeCell ref="F210:F211"/>
    <mergeCell ref="C208:C209"/>
    <mergeCell ref="D208:D209"/>
    <mergeCell ref="C210:C211"/>
    <mergeCell ref="D210:D211"/>
    <mergeCell ref="C212:C213"/>
    <mergeCell ref="D212:D213"/>
    <mergeCell ref="C214:C215"/>
    <mergeCell ref="D214:D215"/>
    <mergeCell ref="A204:A205"/>
    <mergeCell ref="B204:B205"/>
    <mergeCell ref="E204:E205"/>
    <mergeCell ref="F204:F205"/>
    <mergeCell ref="A206:A207"/>
    <mergeCell ref="B206:B207"/>
    <mergeCell ref="E206:E207"/>
    <mergeCell ref="F206:F207"/>
    <mergeCell ref="A200:A201"/>
    <mergeCell ref="B200:B201"/>
    <mergeCell ref="E200:E201"/>
    <mergeCell ref="F200:F201"/>
    <mergeCell ref="A202:A203"/>
    <mergeCell ref="B202:B203"/>
    <mergeCell ref="E202:E203"/>
    <mergeCell ref="F202:F203"/>
    <mergeCell ref="C200:C201"/>
    <mergeCell ref="D200:D201"/>
    <mergeCell ref="C202:C203"/>
    <mergeCell ref="D202:D203"/>
    <mergeCell ref="C204:C205"/>
    <mergeCell ref="D204:D205"/>
    <mergeCell ref="C206:C207"/>
    <mergeCell ref="D206:D207"/>
    <mergeCell ref="A196:A197"/>
    <mergeCell ref="B196:B197"/>
    <mergeCell ref="E196:E197"/>
    <mergeCell ref="F196:F197"/>
    <mergeCell ref="A198:A199"/>
    <mergeCell ref="B198:B199"/>
    <mergeCell ref="E198:E199"/>
    <mergeCell ref="F198:F199"/>
    <mergeCell ref="A192:A193"/>
    <mergeCell ref="B192:B193"/>
    <mergeCell ref="E192:E193"/>
    <mergeCell ref="F192:F193"/>
    <mergeCell ref="A194:A195"/>
    <mergeCell ref="B194:B195"/>
    <mergeCell ref="E194:E195"/>
    <mergeCell ref="F194:F195"/>
    <mergeCell ref="C192:C193"/>
    <mergeCell ref="D192:D193"/>
    <mergeCell ref="C194:C195"/>
    <mergeCell ref="D194:D195"/>
    <mergeCell ref="C196:C197"/>
    <mergeCell ref="D196:D197"/>
    <mergeCell ref="C198:C199"/>
    <mergeCell ref="D198:D199"/>
    <mergeCell ref="A188:A189"/>
    <mergeCell ref="B188:B189"/>
    <mergeCell ref="E188:E189"/>
    <mergeCell ref="F188:F189"/>
    <mergeCell ref="A190:A191"/>
    <mergeCell ref="B190:B191"/>
    <mergeCell ref="E190:E191"/>
    <mergeCell ref="F190:F191"/>
    <mergeCell ref="A184:A185"/>
    <mergeCell ref="B184:B185"/>
    <mergeCell ref="E184:E185"/>
    <mergeCell ref="F184:F185"/>
    <mergeCell ref="A186:A187"/>
    <mergeCell ref="B186:B187"/>
    <mergeCell ref="E186:E187"/>
    <mergeCell ref="F186:F187"/>
    <mergeCell ref="C184:C185"/>
    <mergeCell ref="D184:D185"/>
    <mergeCell ref="C186:C187"/>
    <mergeCell ref="D186:D187"/>
    <mergeCell ref="C188:C189"/>
    <mergeCell ref="D188:D189"/>
    <mergeCell ref="C190:C191"/>
    <mergeCell ref="D190:D191"/>
    <mergeCell ref="A180:A181"/>
    <mergeCell ref="B180:B181"/>
    <mergeCell ref="E180:E181"/>
    <mergeCell ref="F180:F181"/>
    <mergeCell ref="A182:A183"/>
    <mergeCell ref="B182:B183"/>
    <mergeCell ref="E182:E183"/>
    <mergeCell ref="F182:F183"/>
    <mergeCell ref="A176:A177"/>
    <mergeCell ref="B176:B177"/>
    <mergeCell ref="E176:E177"/>
    <mergeCell ref="F176:F177"/>
    <mergeCell ref="A178:A179"/>
    <mergeCell ref="B178:B179"/>
    <mergeCell ref="E178:E179"/>
    <mergeCell ref="F178:F179"/>
    <mergeCell ref="C176:C177"/>
    <mergeCell ref="D176:D177"/>
    <mergeCell ref="C178:C179"/>
    <mergeCell ref="D178:D179"/>
    <mergeCell ref="C180:C181"/>
    <mergeCell ref="D180:D181"/>
    <mergeCell ref="C182:C183"/>
    <mergeCell ref="D182:D183"/>
    <mergeCell ref="A172:A173"/>
    <mergeCell ref="B172:B173"/>
    <mergeCell ref="E172:E173"/>
    <mergeCell ref="F172:F173"/>
    <mergeCell ref="A174:A175"/>
    <mergeCell ref="B174:B175"/>
    <mergeCell ref="E174:E175"/>
    <mergeCell ref="F174:F175"/>
    <mergeCell ref="A168:A169"/>
    <mergeCell ref="B168:B169"/>
    <mergeCell ref="E168:E169"/>
    <mergeCell ref="F168:F169"/>
    <mergeCell ref="A170:A171"/>
    <mergeCell ref="B170:B171"/>
    <mergeCell ref="E170:E171"/>
    <mergeCell ref="F170:F171"/>
    <mergeCell ref="C168:C169"/>
    <mergeCell ref="D168:D169"/>
    <mergeCell ref="C170:C171"/>
    <mergeCell ref="D170:D171"/>
    <mergeCell ref="C172:C173"/>
    <mergeCell ref="D172:D173"/>
    <mergeCell ref="C174:C175"/>
    <mergeCell ref="D174:D175"/>
    <mergeCell ref="A164:A165"/>
    <mergeCell ref="B164:B165"/>
    <mergeCell ref="E164:E165"/>
    <mergeCell ref="F164:F165"/>
    <mergeCell ref="A166:A167"/>
    <mergeCell ref="B166:B167"/>
    <mergeCell ref="E166:E167"/>
    <mergeCell ref="F166:F167"/>
    <mergeCell ref="A160:A161"/>
    <mergeCell ref="B160:B161"/>
    <mergeCell ref="E160:E161"/>
    <mergeCell ref="F160:F161"/>
    <mergeCell ref="A162:A163"/>
    <mergeCell ref="B162:B163"/>
    <mergeCell ref="E162:E163"/>
    <mergeCell ref="F162:F163"/>
    <mergeCell ref="C160:C161"/>
    <mergeCell ref="D160:D161"/>
    <mergeCell ref="C162:C163"/>
    <mergeCell ref="D162:D163"/>
    <mergeCell ref="C164:C165"/>
    <mergeCell ref="D164:D165"/>
    <mergeCell ref="C166:C167"/>
    <mergeCell ref="D166:D167"/>
    <mergeCell ref="A156:A157"/>
    <mergeCell ref="B156:B157"/>
    <mergeCell ref="E156:E157"/>
    <mergeCell ref="F156:F157"/>
    <mergeCell ref="A158:A159"/>
    <mergeCell ref="B158:B159"/>
    <mergeCell ref="E158:E159"/>
    <mergeCell ref="F158:F159"/>
    <mergeCell ref="A152:A153"/>
    <mergeCell ref="B152:B153"/>
    <mergeCell ref="E152:E153"/>
    <mergeCell ref="F152:F153"/>
    <mergeCell ref="A154:A155"/>
    <mergeCell ref="B154:B155"/>
    <mergeCell ref="E154:E155"/>
    <mergeCell ref="F154:F155"/>
    <mergeCell ref="C152:C153"/>
    <mergeCell ref="D152:D153"/>
    <mergeCell ref="C154:C155"/>
    <mergeCell ref="D154:D155"/>
    <mergeCell ref="C156:C157"/>
    <mergeCell ref="D156:D157"/>
    <mergeCell ref="C158:C159"/>
    <mergeCell ref="D158:D159"/>
    <mergeCell ref="A148:A149"/>
    <mergeCell ref="B148:B149"/>
    <mergeCell ref="E148:E149"/>
    <mergeCell ref="F148:F149"/>
    <mergeCell ref="A150:A151"/>
    <mergeCell ref="B150:B151"/>
    <mergeCell ref="E150:E151"/>
    <mergeCell ref="F150:F151"/>
    <mergeCell ref="A144:A145"/>
    <mergeCell ref="B144:B145"/>
    <mergeCell ref="E144:E145"/>
    <mergeCell ref="F144:F145"/>
    <mergeCell ref="A146:A147"/>
    <mergeCell ref="B146:B147"/>
    <mergeCell ref="E146:E147"/>
    <mergeCell ref="F146:F147"/>
    <mergeCell ref="C144:C145"/>
    <mergeCell ref="D144:D145"/>
    <mergeCell ref="C146:C147"/>
    <mergeCell ref="D146:D147"/>
    <mergeCell ref="C148:C149"/>
    <mergeCell ref="D148:D149"/>
    <mergeCell ref="C150:C151"/>
    <mergeCell ref="D150:D151"/>
    <mergeCell ref="A140:A141"/>
    <mergeCell ref="B140:B141"/>
    <mergeCell ref="E140:E141"/>
    <mergeCell ref="F140:F141"/>
    <mergeCell ref="A142:A143"/>
    <mergeCell ref="B142:B143"/>
    <mergeCell ref="E142:E143"/>
    <mergeCell ref="F142:F143"/>
    <mergeCell ref="A136:A137"/>
    <mergeCell ref="B136:B137"/>
    <mergeCell ref="E136:E137"/>
    <mergeCell ref="F136:F137"/>
    <mergeCell ref="A138:A139"/>
    <mergeCell ref="B138:B139"/>
    <mergeCell ref="E138:E139"/>
    <mergeCell ref="F138:F139"/>
    <mergeCell ref="C136:C137"/>
    <mergeCell ref="D136:D137"/>
    <mergeCell ref="C138:C139"/>
    <mergeCell ref="D138:D139"/>
    <mergeCell ref="C140:C141"/>
    <mergeCell ref="D140:D141"/>
    <mergeCell ref="C142:C143"/>
    <mergeCell ref="D142:D143"/>
    <mergeCell ref="A132:A133"/>
    <mergeCell ref="B132:B133"/>
    <mergeCell ref="E132:E133"/>
    <mergeCell ref="F132:F133"/>
    <mergeCell ref="A134:A135"/>
    <mergeCell ref="B134:B135"/>
    <mergeCell ref="E134:E135"/>
    <mergeCell ref="F134:F135"/>
    <mergeCell ref="A128:A129"/>
    <mergeCell ref="B128:B129"/>
    <mergeCell ref="E128:E129"/>
    <mergeCell ref="F128:F129"/>
    <mergeCell ref="A130:A131"/>
    <mergeCell ref="B130:B131"/>
    <mergeCell ref="E130:E131"/>
    <mergeCell ref="F130:F131"/>
    <mergeCell ref="C128:C129"/>
    <mergeCell ref="D128:D129"/>
    <mergeCell ref="C130:C131"/>
    <mergeCell ref="D130:D131"/>
    <mergeCell ref="C132:C133"/>
    <mergeCell ref="D132:D133"/>
    <mergeCell ref="C134:C135"/>
    <mergeCell ref="D134:D135"/>
    <mergeCell ref="A124:A125"/>
    <mergeCell ref="B124:B125"/>
    <mergeCell ref="E124:E125"/>
    <mergeCell ref="F124:F125"/>
    <mergeCell ref="A126:A127"/>
    <mergeCell ref="B126:B127"/>
    <mergeCell ref="E126:E127"/>
    <mergeCell ref="F126:F127"/>
    <mergeCell ref="A120:A121"/>
    <mergeCell ref="B120:B121"/>
    <mergeCell ref="E120:E121"/>
    <mergeCell ref="F120:F121"/>
    <mergeCell ref="A122:A123"/>
    <mergeCell ref="B122:B123"/>
    <mergeCell ref="E122:E123"/>
    <mergeCell ref="F122:F123"/>
    <mergeCell ref="A116:A117"/>
    <mergeCell ref="B116:B117"/>
    <mergeCell ref="E116:E117"/>
    <mergeCell ref="F116:F117"/>
    <mergeCell ref="A118:A119"/>
    <mergeCell ref="B118:B119"/>
    <mergeCell ref="E118:E119"/>
    <mergeCell ref="F118:F119"/>
    <mergeCell ref="A110:A111"/>
    <mergeCell ref="B110:B111"/>
    <mergeCell ref="E110:E111"/>
    <mergeCell ref="F110:F111"/>
    <mergeCell ref="A114:A115"/>
    <mergeCell ref="B114:B115"/>
    <mergeCell ref="E114:E115"/>
    <mergeCell ref="F114:F115"/>
    <mergeCell ref="A112:A113"/>
    <mergeCell ref="B112:B113"/>
    <mergeCell ref="E112:E113"/>
    <mergeCell ref="F112:F113"/>
    <mergeCell ref="C114:C115"/>
    <mergeCell ref="D114:D115"/>
    <mergeCell ref="C116:C117"/>
    <mergeCell ref="D116:D117"/>
    <mergeCell ref="A104:A105"/>
    <mergeCell ref="B104:B105"/>
    <mergeCell ref="E104:E105"/>
    <mergeCell ref="F104:F105"/>
    <mergeCell ref="A106:A107"/>
    <mergeCell ref="B106:B107"/>
    <mergeCell ref="E106:E107"/>
    <mergeCell ref="F106:F107"/>
    <mergeCell ref="A96:A97"/>
    <mergeCell ref="B96:B97"/>
    <mergeCell ref="E96:E97"/>
    <mergeCell ref="F96:F97"/>
    <mergeCell ref="A100:A101"/>
    <mergeCell ref="B100:B101"/>
    <mergeCell ref="E100:E101"/>
    <mergeCell ref="F100:F101"/>
    <mergeCell ref="A102:A103"/>
    <mergeCell ref="B102:B103"/>
    <mergeCell ref="E102:E103"/>
    <mergeCell ref="F102:F103"/>
    <mergeCell ref="C96:C97"/>
    <mergeCell ref="D96:D97"/>
    <mergeCell ref="C100:C101"/>
    <mergeCell ref="D100:D101"/>
    <mergeCell ref="A94:A95"/>
    <mergeCell ref="B94:B95"/>
    <mergeCell ref="E94:E95"/>
    <mergeCell ref="F94:F95"/>
    <mergeCell ref="A90:A91"/>
    <mergeCell ref="B90:B91"/>
    <mergeCell ref="E90:E91"/>
    <mergeCell ref="F90:F91"/>
    <mergeCell ref="A92:A93"/>
    <mergeCell ref="B92:B93"/>
    <mergeCell ref="E92:E93"/>
    <mergeCell ref="F92:F93"/>
    <mergeCell ref="C90:C91"/>
    <mergeCell ref="D90:D91"/>
    <mergeCell ref="C92:C93"/>
    <mergeCell ref="D92:D93"/>
    <mergeCell ref="C94:C95"/>
    <mergeCell ref="D94:D95"/>
    <mergeCell ref="A84:A85"/>
    <mergeCell ref="B84:B85"/>
    <mergeCell ref="E84:E85"/>
    <mergeCell ref="F84:F85"/>
    <mergeCell ref="A88:A89"/>
    <mergeCell ref="B88:B89"/>
    <mergeCell ref="E88:E89"/>
    <mergeCell ref="F88:F89"/>
    <mergeCell ref="A80:A81"/>
    <mergeCell ref="B80:B81"/>
    <mergeCell ref="E80:E81"/>
    <mergeCell ref="F80:F81"/>
    <mergeCell ref="A82:A83"/>
    <mergeCell ref="B82:B83"/>
    <mergeCell ref="E82:E83"/>
    <mergeCell ref="F82:F83"/>
    <mergeCell ref="C80:C81"/>
    <mergeCell ref="D80:D81"/>
    <mergeCell ref="C82:C83"/>
    <mergeCell ref="D82:D83"/>
    <mergeCell ref="C84:C85"/>
    <mergeCell ref="D84:D85"/>
    <mergeCell ref="C88:C89"/>
    <mergeCell ref="D88:D89"/>
    <mergeCell ref="A76:A77"/>
    <mergeCell ref="B76:B77"/>
    <mergeCell ref="E76:E77"/>
    <mergeCell ref="F76:F77"/>
    <mergeCell ref="A78:A79"/>
    <mergeCell ref="B78:B79"/>
    <mergeCell ref="E78:E79"/>
    <mergeCell ref="F78:F79"/>
    <mergeCell ref="A72:A73"/>
    <mergeCell ref="B72:B73"/>
    <mergeCell ref="E72:E73"/>
    <mergeCell ref="F72:F73"/>
    <mergeCell ref="A74:A75"/>
    <mergeCell ref="B74:B75"/>
    <mergeCell ref="E74:E75"/>
    <mergeCell ref="F74:F75"/>
    <mergeCell ref="C72:C73"/>
    <mergeCell ref="D72:D73"/>
    <mergeCell ref="C74:C75"/>
    <mergeCell ref="D74:D75"/>
    <mergeCell ref="C76:C77"/>
    <mergeCell ref="D76:D77"/>
    <mergeCell ref="C78:C79"/>
    <mergeCell ref="D78:D79"/>
    <mergeCell ref="A68:A69"/>
    <mergeCell ref="B68:B69"/>
    <mergeCell ref="E68:E69"/>
    <mergeCell ref="F68:F69"/>
    <mergeCell ref="A70:A71"/>
    <mergeCell ref="B70:B71"/>
    <mergeCell ref="E70:E71"/>
    <mergeCell ref="F70:F71"/>
    <mergeCell ref="A64:A65"/>
    <mergeCell ref="B64:B65"/>
    <mergeCell ref="E64:E65"/>
    <mergeCell ref="F64:F65"/>
    <mergeCell ref="A66:A67"/>
    <mergeCell ref="B66:B67"/>
    <mergeCell ref="E66:E67"/>
    <mergeCell ref="F66:F67"/>
    <mergeCell ref="C64:C65"/>
    <mergeCell ref="D64:D65"/>
    <mergeCell ref="C66:C67"/>
    <mergeCell ref="D66:D67"/>
    <mergeCell ref="C68:C69"/>
    <mergeCell ref="D68:D69"/>
    <mergeCell ref="C70:C71"/>
    <mergeCell ref="D70:D71"/>
    <mergeCell ref="A60:A61"/>
    <mergeCell ref="B60:B61"/>
    <mergeCell ref="E60:E61"/>
    <mergeCell ref="F60:F61"/>
    <mergeCell ref="A62:A63"/>
    <mergeCell ref="B62:B63"/>
    <mergeCell ref="E62:E63"/>
    <mergeCell ref="F62:F63"/>
    <mergeCell ref="A56:A57"/>
    <mergeCell ref="B56:B57"/>
    <mergeCell ref="E56:E57"/>
    <mergeCell ref="F56:F57"/>
    <mergeCell ref="A58:A59"/>
    <mergeCell ref="B58:B59"/>
    <mergeCell ref="E58:E59"/>
    <mergeCell ref="F58:F59"/>
    <mergeCell ref="C60:C61"/>
    <mergeCell ref="D60:D61"/>
    <mergeCell ref="C62:C63"/>
    <mergeCell ref="D62:D63"/>
    <mergeCell ref="A52:A53"/>
    <mergeCell ref="B52:B53"/>
    <mergeCell ref="E52:E53"/>
    <mergeCell ref="F52:F53"/>
    <mergeCell ref="A54:A55"/>
    <mergeCell ref="B54:B55"/>
    <mergeCell ref="E54:E55"/>
    <mergeCell ref="F54:F55"/>
    <mergeCell ref="A46:A47"/>
    <mergeCell ref="B46:B47"/>
    <mergeCell ref="E46:E47"/>
    <mergeCell ref="F46:F47"/>
    <mergeCell ref="A48:A49"/>
    <mergeCell ref="B48:B49"/>
    <mergeCell ref="E48:E49"/>
    <mergeCell ref="F48:F49"/>
    <mergeCell ref="A50:A51"/>
    <mergeCell ref="B50:B51"/>
    <mergeCell ref="E50:E51"/>
    <mergeCell ref="F50:F51"/>
    <mergeCell ref="C46:C47"/>
    <mergeCell ref="D46:D47"/>
    <mergeCell ref="C48:C49"/>
    <mergeCell ref="D48:D49"/>
    <mergeCell ref="A42:A43"/>
    <mergeCell ref="B42:B43"/>
    <mergeCell ref="E42:E43"/>
    <mergeCell ref="F42:F43"/>
    <mergeCell ref="A44:A45"/>
    <mergeCell ref="B44:B45"/>
    <mergeCell ref="E44:E45"/>
    <mergeCell ref="F44:F45"/>
    <mergeCell ref="A38:A39"/>
    <mergeCell ref="B38:B39"/>
    <mergeCell ref="E38:E39"/>
    <mergeCell ref="F38:F39"/>
    <mergeCell ref="A40:A41"/>
    <mergeCell ref="B40:B41"/>
    <mergeCell ref="E40:E41"/>
    <mergeCell ref="F40:F41"/>
    <mergeCell ref="C38:C39"/>
    <mergeCell ref="D38:D39"/>
    <mergeCell ref="C40:C41"/>
    <mergeCell ref="D40:D41"/>
    <mergeCell ref="C42:C43"/>
    <mergeCell ref="D42:D43"/>
    <mergeCell ref="C44:C45"/>
    <mergeCell ref="D44:D45"/>
    <mergeCell ref="F32:F33"/>
    <mergeCell ref="A34:A35"/>
    <mergeCell ref="B34:B35"/>
    <mergeCell ref="E34:E35"/>
    <mergeCell ref="F34:F35"/>
    <mergeCell ref="A36:A37"/>
    <mergeCell ref="B36:B37"/>
    <mergeCell ref="E36:E37"/>
    <mergeCell ref="F36:F37"/>
    <mergeCell ref="A32:A33"/>
    <mergeCell ref="B32:B33"/>
    <mergeCell ref="E32:E33"/>
    <mergeCell ref="C32:C33"/>
    <mergeCell ref="D32:D33"/>
    <mergeCell ref="C34:C35"/>
    <mergeCell ref="D34:D35"/>
    <mergeCell ref="C36:C37"/>
    <mergeCell ref="D36:D37"/>
    <mergeCell ref="F26:F27"/>
    <mergeCell ref="A28:A29"/>
    <mergeCell ref="B28:B29"/>
    <mergeCell ref="E28:E29"/>
    <mergeCell ref="F28:F29"/>
    <mergeCell ref="A30:A31"/>
    <mergeCell ref="B30:B31"/>
    <mergeCell ref="E30:E31"/>
    <mergeCell ref="F30:F31"/>
    <mergeCell ref="E26:E27"/>
    <mergeCell ref="C28:C29"/>
    <mergeCell ref="D28:D29"/>
    <mergeCell ref="C30:C31"/>
    <mergeCell ref="D30:D31"/>
    <mergeCell ref="F8:F9"/>
    <mergeCell ref="F20:F21"/>
    <mergeCell ref="A22:A23"/>
    <mergeCell ref="B22:B23"/>
    <mergeCell ref="E22:E23"/>
    <mergeCell ref="F22:F23"/>
    <mergeCell ref="A24:A25"/>
    <mergeCell ref="B24:B25"/>
    <mergeCell ref="E24:E25"/>
    <mergeCell ref="F24:F25"/>
    <mergeCell ref="F18:F19"/>
    <mergeCell ref="F10:F11"/>
    <mergeCell ref="A12:A13"/>
    <mergeCell ref="B12:B13"/>
    <mergeCell ref="E12:E13"/>
    <mergeCell ref="F12:F13"/>
    <mergeCell ref="A14:A15"/>
    <mergeCell ref="B14:B15"/>
    <mergeCell ref="E14:E15"/>
    <mergeCell ref="F14:F15"/>
    <mergeCell ref="A8:A9"/>
    <mergeCell ref="B8:B9"/>
    <mergeCell ref="E8:E9"/>
    <mergeCell ref="A18:A19"/>
    <mergeCell ref="B2:B3"/>
    <mergeCell ref="E2:E3"/>
    <mergeCell ref="F2:F3"/>
    <mergeCell ref="A4:A5"/>
    <mergeCell ref="B4:B5"/>
    <mergeCell ref="E4:E5"/>
    <mergeCell ref="F4:F5"/>
    <mergeCell ref="A6:A7"/>
    <mergeCell ref="B6:B7"/>
    <mergeCell ref="E6:E7"/>
    <mergeCell ref="F6:F7"/>
    <mergeCell ref="A2:A3"/>
    <mergeCell ref="C2:C3"/>
    <mergeCell ref="D2:D3"/>
    <mergeCell ref="C4:C5"/>
    <mergeCell ref="D4:D5"/>
    <mergeCell ref="C6:C7"/>
    <mergeCell ref="D6:D7"/>
    <mergeCell ref="B18:B19"/>
    <mergeCell ref="E18:E19"/>
    <mergeCell ref="A20:A21"/>
    <mergeCell ref="B20:B21"/>
    <mergeCell ref="E20:E21"/>
    <mergeCell ref="A26:A27"/>
    <mergeCell ref="B26:B27"/>
    <mergeCell ref="A10:A11"/>
    <mergeCell ref="B10:B11"/>
    <mergeCell ref="E10:E11"/>
    <mergeCell ref="C18:C19"/>
    <mergeCell ref="D18:D19"/>
    <mergeCell ref="C20:C21"/>
    <mergeCell ref="D20:D21"/>
    <mergeCell ref="C22:C23"/>
    <mergeCell ref="D22:D23"/>
    <mergeCell ref="C24:C25"/>
    <mergeCell ref="D24:D25"/>
    <mergeCell ref="C26:C27"/>
    <mergeCell ref="D26:D27"/>
    <mergeCell ref="C8:C9"/>
    <mergeCell ref="D8:D9"/>
    <mergeCell ref="C10:C11"/>
    <mergeCell ref="D10:D11"/>
    <mergeCell ref="C12:C13"/>
    <mergeCell ref="D12:D13"/>
    <mergeCell ref="C14:C15"/>
    <mergeCell ref="D14:D15"/>
    <mergeCell ref="C16:C17"/>
    <mergeCell ref="D16:D17"/>
    <mergeCell ref="C110:C111"/>
    <mergeCell ref="D110:D111"/>
    <mergeCell ref="C112:C113"/>
    <mergeCell ref="D112:D113"/>
    <mergeCell ref="C50:C51"/>
    <mergeCell ref="D50:D51"/>
    <mergeCell ref="C52:C53"/>
    <mergeCell ref="D52:D53"/>
    <mergeCell ref="C54:C55"/>
    <mergeCell ref="D54:D55"/>
    <mergeCell ref="C56:C57"/>
    <mergeCell ref="D56:D57"/>
    <mergeCell ref="C58:C59"/>
    <mergeCell ref="D58:D59"/>
    <mergeCell ref="C118:C119"/>
    <mergeCell ref="D118:D119"/>
    <mergeCell ref="C120:C121"/>
    <mergeCell ref="D120:D121"/>
    <mergeCell ref="C122:C123"/>
    <mergeCell ref="D122:D123"/>
    <mergeCell ref="C124:C125"/>
    <mergeCell ref="D124:D125"/>
    <mergeCell ref="C126:C127"/>
    <mergeCell ref="D126:D127"/>
    <mergeCell ref="C216:C217"/>
    <mergeCell ref="D216:D217"/>
    <mergeCell ref="C218:C219"/>
    <mergeCell ref="D218:D219"/>
    <mergeCell ref="C220:C221"/>
    <mergeCell ref="D220:D221"/>
    <mergeCell ref="C222:C223"/>
    <mergeCell ref="D222:D223"/>
    <mergeCell ref="C224:C225"/>
    <mergeCell ref="D224:D225"/>
    <mergeCell ref="C262:C263"/>
    <mergeCell ref="D262:D263"/>
    <mergeCell ref="C264:C265"/>
    <mergeCell ref="D264:D265"/>
    <mergeCell ref="C266:C267"/>
    <mergeCell ref="D266:D267"/>
    <mergeCell ref="C268:C269"/>
    <mergeCell ref="D268:D269"/>
    <mergeCell ref="C270:C271"/>
    <mergeCell ref="D270:D271"/>
    <mergeCell ref="A108:A109"/>
    <mergeCell ref="B108:B109"/>
    <mergeCell ref="C108:C109"/>
    <mergeCell ref="D108:D109"/>
    <mergeCell ref="E108:E109"/>
    <mergeCell ref="F108:F109"/>
    <mergeCell ref="A86:A87"/>
    <mergeCell ref="B86:B87"/>
    <mergeCell ref="C86:C87"/>
    <mergeCell ref="D86:D87"/>
    <mergeCell ref="E86:E87"/>
    <mergeCell ref="F86:F87"/>
    <mergeCell ref="A98:A99"/>
    <mergeCell ref="B98:B99"/>
    <mergeCell ref="C98:C99"/>
    <mergeCell ref="D98:D99"/>
    <mergeCell ref="E98:E99"/>
    <mergeCell ref="F98:F99"/>
    <mergeCell ref="C102:C103"/>
    <mergeCell ref="D102:D103"/>
    <mergeCell ref="C104:C105"/>
    <mergeCell ref="D104:D105"/>
    <mergeCell ref="C106:C107"/>
    <mergeCell ref="D106:D107"/>
  </mergeCells>
  <phoneticPr fontId="6" type="noConversion"/>
  <printOptions horizontalCentered="1"/>
  <pageMargins left="0.31496062992125984" right="0.31496062992125984" top="0.98425196850393704" bottom="0.98425196850393704" header="0.59055118110236227" footer="0.59055118110236227"/>
  <pageSetup paperSize="9" scale="90" fitToHeight="40" orientation="portrait" r:id="rId1"/>
  <headerFooter alignWithMargins="0">
    <oddHeader>&amp;C&amp;"Arial,Tučné"Odběrná místa a distribuční podmínky&amp;R&amp;"Arial,Obyčejné"Příloha č. 2 Výzvy</oddHeader>
    <oddFooter>&amp;R&amp;"Arial,Obyčejné"Stránka &amp;"Arial,Tučné"&amp;P&amp;"Arial,Obyčejné" z &amp;"Arial,Tučné"&amp;N</oddFooter>
  </headerFooter>
  <rowBreaks count="11" manualBreakCount="11">
    <brk id="19" max="16383" man="1"/>
    <brk id="49" max="16383" man="1"/>
    <brk id="81" max="16383" man="1"/>
    <brk id="111" max="16383" man="1"/>
    <brk id="139" max="16383" man="1"/>
    <brk id="161" max="16383" man="1"/>
    <brk id="193" max="16383" man="1"/>
    <brk id="221" max="16383" man="1"/>
    <brk id="245" max="16383" man="1"/>
    <brk id="273" max="16383" man="1"/>
    <brk id="303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Výzva-P2</vt:lpstr>
      <vt:lpstr>'Výzva-P2'!Názvy_tisku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Podhradská Olga Ing. (GFŘ)</dc:creator>
  <cp:lastModifiedBy>Škabroudová Kateřina Bc. (GFŘ)</cp:lastModifiedBy>
  <cp:lastPrinted>2025-04-09T08:53:15Z</cp:lastPrinted>
  <dcterms:created xsi:type="dcterms:W3CDTF">2023-02-09T15:40:48Z</dcterms:created>
  <dcterms:modified xsi:type="dcterms:W3CDTF">2025-04-09T11:01:13Z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