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pcss365-my.sharepoint.com/personal/andrea_kratoskova_spcss_cz/Documents/Desktop/pracovni/VZ2025051(VZ2022002-19)_RT 12_DNS/01-ZADANI-VZ/"/>
    </mc:Choice>
  </mc:AlternateContent>
  <xr:revisionPtr revIDLastSave="106" documentId="13_ncr:1_{F36AC41C-C038-4F76-B6EA-D50DEF5D8B6B}" xr6:coauthVersionLast="47" xr6:coauthVersionMax="47" xr10:uidLastSave="{44F3B64F-835C-4F2D-A226-361F49307475}"/>
  <bookViews>
    <workbookView xWindow="12710" yWindow="0" windowWidth="25780" windowHeight="13770" xr2:uid="{00000000-000D-0000-FFFF-FFFF00000000}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G10" i="1"/>
  <c r="G9" i="1"/>
  <c r="G8" i="1"/>
  <c r="G7" i="1"/>
  <c r="G6" i="1"/>
  <c r="G5" i="1" l="1"/>
  <c r="G4" i="1"/>
  <c r="G3" i="1"/>
  <c r="E11" i="1"/>
  <c r="E10" i="1"/>
  <c r="E9" i="1"/>
  <c r="E8" i="1"/>
  <c r="E7" i="1"/>
  <c r="E6" i="1"/>
  <c r="E5" i="1"/>
  <c r="E4" i="1"/>
  <c r="E3" i="1"/>
  <c r="E2" i="1" l="1"/>
  <c r="G2" i="1" l="1"/>
  <c r="G12" i="1" l="1"/>
</calcChain>
</file>

<file path=xl/sharedStrings.xml><?xml version="1.0" encoding="utf-8"?>
<sst xmlns="http://schemas.openxmlformats.org/spreadsheetml/2006/main" count="18" uniqueCount="18">
  <si>
    <t>Ozn.</t>
  </si>
  <si>
    <t>ID Odborné role</t>
  </si>
  <si>
    <t>Název Odborné role</t>
  </si>
  <si>
    <t>Počet</t>
  </si>
  <si>
    <t>Jednotková cena v Kč bez DPH/
1 člověkohodinu</t>
  </si>
  <si>
    <t>Jednotková cena v Kč bez DPH/
1 člověkoden</t>
  </si>
  <si>
    <t>Celková cena v Kč bez DPH</t>
  </si>
  <si>
    <t>Tester senior - 1 osoba</t>
  </si>
  <si>
    <t>Product owner  - 1 osoba</t>
  </si>
  <si>
    <t>System architect / Infrastrukturní systémový architekt - 1 osoba</t>
  </si>
  <si>
    <t>Solution Architekt - 3 osoby</t>
  </si>
  <si>
    <t>.NET Vývojář Backend junior - 2 osoby</t>
  </si>
  <si>
    <t>.NET Vývojář Frontend senior - 1 Osoba</t>
  </si>
  <si>
    <t>Specialista bezpečnosti – konzultant – Senior  - 1 Osoba</t>
  </si>
  <si>
    <t>.NET Vývojář Frontend junior - 2 osoby</t>
  </si>
  <si>
    <t>Tester junior - 1 osoba</t>
  </si>
  <si>
    <t>Celková nabídková cena v Kč bez DPH</t>
  </si>
  <si>
    <t>.NET Vývojář Backend senior - 1 osoba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</si>
</sst>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&quot;Kč&quot;"/>
    <numFmt numFmtId="165" formatCode="#,##0&quot; ČD&quot;"/>
    <numFmt numFmtId="166" formatCode="#,##0.00\ &quot;Kč&quot;&quot;/1 ČD&quot;"/>
    <numFmt numFmtId="167" formatCode="#,##0.00\ &quot;Kč&quot;&quot;/1 ČH&quot;"/>
  </numFmts>
  <fonts count="4" x14ac:knownFonts="1">
    <font>
      <sz val="9"/>
      <color theme="1"/>
      <name val="Verdana"/>
      <family val="2"/>
      <charset val="238"/>
    </font>
    <font>
      <b/>
      <sz val="9"/>
      <color theme="1"/>
      <name val="Verdana"/>
      <family val="2"/>
      <charset val="238"/>
    </font>
    <font>
      <sz val="9"/>
      <color rgb="FF000000"/>
      <name val="Verdana"/>
      <family val="2"/>
      <charset val="238"/>
    </font>
    <font>
      <sz val="9"/>
      <name val="Verdan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164" fontId="1" fillId="5" borderId="1" xfId="0" applyNumberFormat="1" applyFont="1" applyFill="1" applyBorder="1" applyAlignment="1" applyProtection="1">
      <alignment vertical="center"/>
      <protection locked="0"/>
    </xf>
    <xf numFmtId="166" fontId="0" fillId="4" borderId="1" xfId="0" applyNumberFormat="1" applyFill="1" applyBorder="1" applyAlignment="1" applyProtection="1">
      <alignment horizontal="right" vertical="center"/>
      <protection locked="0"/>
    </xf>
    <xf numFmtId="164" fontId="0" fillId="0" borderId="1" xfId="0" applyNumberFormat="1" applyBorder="1" applyAlignment="1" applyProtection="1">
      <alignment horizontal="right" vertical="center" wrapText="1"/>
      <protection locked="0"/>
    </xf>
    <xf numFmtId="167" fontId="0" fillId="0" borderId="1" xfId="0" applyNumberFormat="1" applyBorder="1" applyAlignment="1">
      <alignment horizontal="right" vertical="center"/>
    </xf>
    <xf numFmtId="165" fontId="0" fillId="0" borderId="0" xfId="0" applyNumberFormat="1"/>
    <xf numFmtId="164" fontId="0" fillId="0" borderId="0" xfId="0" applyNumberFormat="1" applyAlignment="1">
      <alignment vertical="center"/>
    </xf>
    <xf numFmtId="0" fontId="0" fillId="6" borderId="1" xfId="0" applyFill="1" applyBorder="1" applyAlignment="1">
      <alignment horizontal="center" vertical="center"/>
    </xf>
    <xf numFmtId="0" fontId="2" fillId="6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vertical="center" wrapText="1"/>
    </xf>
    <xf numFmtId="0" fontId="2" fillId="6" borderId="3" xfId="0" applyFont="1" applyFill="1" applyBorder="1" applyAlignment="1">
      <alignment vertical="center" wrapText="1"/>
    </xf>
    <xf numFmtId="165" fontId="0" fillId="6" borderId="1" xfId="0" applyNumberForma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3"/>
  <sheetViews>
    <sheetView tabSelected="1" view="pageLayout" topLeftCell="A6" zoomScaleNormal="100" workbookViewId="0">
      <selection activeCell="C11" sqref="C11"/>
    </sheetView>
  </sheetViews>
  <sheetFormatPr defaultRowHeight="11.5" x14ac:dyDescent="0.25"/>
  <cols>
    <col min="1" max="1" width="3.90625" customWidth="1"/>
    <col min="2" max="2" width="9.26953125" customWidth="1"/>
    <col min="3" max="3" width="40.36328125" customWidth="1"/>
    <col min="4" max="4" width="10.26953125" customWidth="1"/>
    <col min="5" max="5" width="29.26953125" customWidth="1"/>
    <col min="6" max="6" width="28.26953125" customWidth="1"/>
    <col min="7" max="7" width="25.453125" customWidth="1"/>
    <col min="8" max="8" width="12.6328125" bestFit="1" customWidth="1"/>
  </cols>
  <sheetData>
    <row r="1" spans="1:8" ht="40.5" customHeight="1" x14ac:dyDescent="0.25">
      <c r="A1" s="1" t="s">
        <v>0</v>
      </c>
      <c r="B1" s="2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</row>
    <row r="2" spans="1:8" ht="37.5" customHeight="1" x14ac:dyDescent="0.25">
      <c r="A2" s="3">
        <v>1</v>
      </c>
      <c r="B2" s="11">
        <v>1</v>
      </c>
      <c r="C2" s="12" t="s">
        <v>15</v>
      </c>
      <c r="D2" s="15">
        <v>220</v>
      </c>
      <c r="E2" s="8">
        <f>F2/8</f>
        <v>0</v>
      </c>
      <c r="F2" s="6">
        <v>0</v>
      </c>
      <c r="G2" s="7">
        <f>D2*F2</f>
        <v>0</v>
      </c>
    </row>
    <row r="3" spans="1:8" ht="37.5" customHeight="1" x14ac:dyDescent="0.25">
      <c r="A3" s="3">
        <v>2</v>
      </c>
      <c r="B3" s="11">
        <v>2</v>
      </c>
      <c r="C3" s="13" t="s">
        <v>7</v>
      </c>
      <c r="D3" s="15">
        <v>210</v>
      </c>
      <c r="E3" s="8">
        <f t="shared" ref="E3:E11" si="0">F3/8</f>
        <v>0</v>
      </c>
      <c r="F3" s="6">
        <v>0</v>
      </c>
      <c r="G3" s="7">
        <f t="shared" ref="G3:G11" si="1">D3*F3</f>
        <v>0</v>
      </c>
    </row>
    <row r="4" spans="1:8" ht="37.5" customHeight="1" x14ac:dyDescent="0.25">
      <c r="A4" s="3">
        <v>3</v>
      </c>
      <c r="B4" s="11">
        <v>8</v>
      </c>
      <c r="C4" s="12" t="s">
        <v>8</v>
      </c>
      <c r="D4" s="15">
        <v>310</v>
      </c>
      <c r="E4" s="8">
        <f t="shared" si="0"/>
        <v>0</v>
      </c>
      <c r="F4" s="6">
        <v>0</v>
      </c>
      <c r="G4" s="7">
        <f t="shared" si="1"/>
        <v>0</v>
      </c>
    </row>
    <row r="5" spans="1:8" ht="37.5" customHeight="1" x14ac:dyDescent="0.25">
      <c r="A5" s="3">
        <v>4</v>
      </c>
      <c r="B5" s="11">
        <v>11</v>
      </c>
      <c r="C5" s="12" t="s">
        <v>9</v>
      </c>
      <c r="D5" s="15">
        <v>200</v>
      </c>
      <c r="E5" s="8">
        <f t="shared" si="0"/>
        <v>0</v>
      </c>
      <c r="F5" s="6">
        <v>0</v>
      </c>
      <c r="G5" s="7">
        <f t="shared" si="1"/>
        <v>0</v>
      </c>
    </row>
    <row r="6" spans="1:8" ht="37.5" customHeight="1" x14ac:dyDescent="0.25">
      <c r="A6" s="3">
        <v>5</v>
      </c>
      <c r="B6" s="11">
        <v>13</v>
      </c>
      <c r="C6" s="12" t="s">
        <v>10</v>
      </c>
      <c r="D6" s="15">
        <v>800</v>
      </c>
      <c r="E6" s="8">
        <f t="shared" si="0"/>
        <v>0</v>
      </c>
      <c r="F6" s="6">
        <v>0</v>
      </c>
      <c r="G6" s="7">
        <f t="shared" si="1"/>
        <v>0</v>
      </c>
    </row>
    <row r="7" spans="1:8" ht="37.5" customHeight="1" x14ac:dyDescent="0.25">
      <c r="A7" s="3">
        <v>6</v>
      </c>
      <c r="B7" s="11">
        <v>30</v>
      </c>
      <c r="C7" s="12" t="s">
        <v>11</v>
      </c>
      <c r="D7" s="15">
        <v>540</v>
      </c>
      <c r="E7" s="8">
        <f t="shared" si="0"/>
        <v>0</v>
      </c>
      <c r="F7" s="6">
        <v>0</v>
      </c>
      <c r="G7" s="7">
        <f t="shared" si="1"/>
        <v>0</v>
      </c>
    </row>
    <row r="8" spans="1:8" ht="37.5" customHeight="1" x14ac:dyDescent="0.25">
      <c r="A8" s="3">
        <v>7</v>
      </c>
      <c r="B8" s="11">
        <v>31</v>
      </c>
      <c r="C8" s="12" t="s">
        <v>17</v>
      </c>
      <c r="D8" s="15">
        <v>270</v>
      </c>
      <c r="E8" s="8">
        <f t="shared" si="0"/>
        <v>0</v>
      </c>
      <c r="F8" s="6">
        <v>0</v>
      </c>
      <c r="G8" s="7">
        <f t="shared" si="1"/>
        <v>0</v>
      </c>
    </row>
    <row r="9" spans="1:8" ht="37.5" customHeight="1" x14ac:dyDescent="0.25">
      <c r="A9" s="3">
        <v>8</v>
      </c>
      <c r="B9" s="11">
        <v>32</v>
      </c>
      <c r="C9" s="12" t="s">
        <v>14</v>
      </c>
      <c r="D9" s="15">
        <v>540</v>
      </c>
      <c r="E9" s="8">
        <f>F9/8</f>
        <v>0</v>
      </c>
      <c r="F9" s="6">
        <v>0</v>
      </c>
      <c r="G9" s="7">
        <f>D9*F9</f>
        <v>0</v>
      </c>
    </row>
    <row r="10" spans="1:8" ht="37.5" customHeight="1" x14ac:dyDescent="0.25">
      <c r="A10" s="3">
        <v>9</v>
      </c>
      <c r="B10" s="11">
        <v>33</v>
      </c>
      <c r="C10" s="12" t="s">
        <v>12</v>
      </c>
      <c r="D10" s="15">
        <v>360</v>
      </c>
      <c r="E10" s="8">
        <f>F10/8</f>
        <v>0</v>
      </c>
      <c r="F10" s="6">
        <v>0</v>
      </c>
      <c r="G10" s="7">
        <f>D10*F10</f>
        <v>0</v>
      </c>
    </row>
    <row r="11" spans="1:8" ht="37.5" customHeight="1" x14ac:dyDescent="0.25">
      <c r="A11" s="3">
        <v>10</v>
      </c>
      <c r="B11" s="11">
        <v>42</v>
      </c>
      <c r="C11" s="14" t="s">
        <v>13</v>
      </c>
      <c r="D11" s="15">
        <v>260</v>
      </c>
      <c r="E11" s="8">
        <f t="shared" si="0"/>
        <v>0</v>
      </c>
      <c r="F11" s="6">
        <v>0</v>
      </c>
      <c r="G11" s="7">
        <f t="shared" si="1"/>
        <v>0</v>
      </c>
    </row>
    <row r="12" spans="1:8" s="4" customFormat="1" ht="28.5" customHeight="1" x14ac:dyDescent="0.25">
      <c r="A12" s="16" t="s">
        <v>16</v>
      </c>
      <c r="B12" s="16"/>
      <c r="C12" s="16"/>
      <c r="D12" s="16"/>
      <c r="E12" s="16"/>
      <c r="F12" s="17"/>
      <c r="G12" s="5">
        <f>SUM(G2:G11)</f>
        <v>0</v>
      </c>
      <c r="H12" s="10"/>
    </row>
    <row r="13" spans="1:8" x14ac:dyDescent="0.25">
      <c r="D13" s="9"/>
    </row>
  </sheetData>
  <mergeCells count="1">
    <mergeCell ref="A12:F12"/>
  </mergeCells>
  <printOptions horizontalCentered="1"/>
  <pageMargins left="0.70866141732283472" right="0.70866141732283472" top="1.1811023622047245" bottom="0.78740157480314965" header="0.31496062992125984" footer="0.31496062992125984"/>
  <pageSetup paperSize="9" scale="87" orientation="landscape" r:id="rId1"/>
  <headerFooter>
    <oddHeader xml:space="preserve">&amp;L&amp;"Verdana,Tučné"Výzva k podání nabídky č. 19
Příloha č. 5 - Tabulka pro stanovení nabídkové ceny pro účely hodnocení veřejné zakázky
VZ2025051 (VZ2022002-19) Zajištění ICT odborných rolí – Realizační tým 12&amp;R&amp;12&amp;KFFC000 TLP: AMBER&amp;1
</oddHeader>
    <oddFooter xml:space="preserve">&amp;C&amp;P/&amp;N&amp;R_x000D_&amp;1#&amp;"Verdana"&amp;12&amp;KFFC000 TLP:AMBER		</oddFooter>
  </headerFooter>
  <ignoredErrors>
    <ignoredError sqref="G2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f7df457-7194-4163-ace0-02a98f5ac275">
      <Terms xmlns="http://schemas.microsoft.com/office/infopath/2007/PartnerControls"/>
    </lcf76f155ced4ddcb4097134ff3c332f>
    <TaxCatchAll xmlns="7c0dd6a1-0b98-49a2-9979-6f29bc4bbe4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B83FA403CED54294023CFE29C3A906" ma:contentTypeVersion="11" ma:contentTypeDescription="Create a new document." ma:contentTypeScope="" ma:versionID="d51fe2359ac4a1d8b7726047dc9f9d51">
  <xsd:schema xmlns:xsd="http://www.w3.org/2001/XMLSchema" xmlns:xs="http://www.w3.org/2001/XMLSchema" xmlns:p="http://schemas.microsoft.com/office/2006/metadata/properties" xmlns:ns2="4f7df457-7194-4163-ace0-02a98f5ac275" xmlns:ns3="7c0dd6a1-0b98-49a2-9979-6f29bc4bbe41" targetNamespace="http://schemas.microsoft.com/office/2006/metadata/properties" ma:root="true" ma:fieldsID="c22cf99ef1f3044ef1992b88c12b01e1" ns2:_="" ns3:_="">
    <xsd:import namespace="4f7df457-7194-4163-ace0-02a98f5ac275"/>
    <xsd:import namespace="7c0dd6a1-0b98-49a2-9979-6f29bc4bbe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7df457-7194-4163-ace0-02a98f5ac2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a523a635-2330-4c69-9a04-bee8d345db0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0dd6a1-0b98-49a2-9979-6f29bc4bbe41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4bdbd738-f96d-4587-974e-a71bdf80f3e2}" ma:internalName="TaxCatchAll" ma:showField="CatchAllData" ma:web="7c0dd6a1-0b98-49a2-9979-6f29bc4bbe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EDE628-FDBD-443A-9BE6-2C5D1AC93AEE}">
  <ds:schemaRefs>
    <ds:schemaRef ds:uri="http://www.w3.org/XML/1998/namespace"/>
    <ds:schemaRef ds:uri="7c0dd6a1-0b98-49a2-9979-6f29bc4bbe41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infopath/2007/PartnerControls"/>
    <ds:schemaRef ds:uri="4f7df457-7194-4163-ace0-02a98f5ac275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91B3A52-2A74-4346-A77A-11978AC2255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334A94E-F1C6-436D-8045-290FAE1A2A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7df457-7194-4163-ace0-02a98f5ac275"/>
    <ds:schemaRef ds:uri="7c0dd6a1-0b98-49a2-9979-6f29bc4bbe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Špačková Helena</dc:creator>
  <cp:keywords/>
  <dc:description/>
  <cp:lastModifiedBy>Krátošková Andrea</cp:lastModifiedBy>
  <cp:revision/>
  <dcterms:created xsi:type="dcterms:W3CDTF">2018-03-19T12:42:29Z</dcterms:created>
  <dcterms:modified xsi:type="dcterms:W3CDTF">2025-07-10T12:17:28Z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0x0101004EB83FA403CED54294023CFE29C3A906</vt:lpwstr>
  </property>
  <property fmtid="{D5CDD505-2E9C-101B-9397-08002B2CF9AE}" pid="3" name="Order">
    <vt:r8>692000</vt:r8>
  </property>
  <property fmtid="{D5CDD505-2E9C-101B-9397-08002B2CF9AE}" pid="4" name="MediaServiceImageTags">
    <vt:lpwstr/>
  </property>
  <property fmtid="{D5CDD505-2E9C-101B-9397-08002B2CF9AE}" pid="5" name="MSIP_Label_22c5d95a-8ae7-458f-9507-70e0cc24520d_Enabled">
    <vt:lpwstr>true</vt:lpwstr>
  </property>
  <property fmtid="{D5CDD505-2E9C-101B-9397-08002B2CF9AE}" pid="6" name="MSIP_Label_22c5d95a-8ae7-458f-9507-70e0cc24520d_SetDate">
    <vt:lpwstr>2025-07-10T12:16:53Z</vt:lpwstr>
  </property>
  <property fmtid="{D5CDD505-2E9C-101B-9397-08002B2CF9AE}" pid="7" name="MSIP_Label_22c5d95a-8ae7-458f-9507-70e0cc24520d_Method">
    <vt:lpwstr>Standard</vt:lpwstr>
  </property>
  <property fmtid="{D5CDD505-2E9C-101B-9397-08002B2CF9AE}" pid="8" name="MSIP_Label_22c5d95a-8ae7-458f-9507-70e0cc24520d_Name">
    <vt:lpwstr>TLP AMBER</vt:lpwstr>
  </property>
  <property fmtid="{D5CDD505-2E9C-101B-9397-08002B2CF9AE}" pid="9" name="MSIP_Label_22c5d95a-8ae7-458f-9507-70e0cc24520d_SiteId">
    <vt:lpwstr>8ef2ef64-61e6-4033-9f7f-48ccd5d03c90</vt:lpwstr>
  </property>
  <property fmtid="{D5CDD505-2E9C-101B-9397-08002B2CF9AE}" pid="10" name="MSIP_Label_22c5d95a-8ae7-458f-9507-70e0cc24520d_ActionId">
    <vt:lpwstr>046a85d8-fdcb-4a2e-9bc8-28b1287c190e</vt:lpwstr>
  </property>
  <property fmtid="{D5CDD505-2E9C-101B-9397-08002B2CF9AE}" pid="11" name="MSIP_Label_22c5d95a-8ae7-458f-9507-70e0cc24520d_ContentBits">
    <vt:lpwstr>3</vt:lpwstr>
  </property>
  <property fmtid="{D5CDD505-2E9C-101B-9397-08002B2CF9AE}" pid="12" name="MSIP_Label_22c5d95a-8ae7-458f-9507-70e0cc24520d_Tag">
    <vt:lpwstr>10, 3, 0, 1</vt:lpwstr>
  </property>
</Properties>
</file>