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ad.mfcr.cz\NS1\ODBORY\Odbor66\VZ\Probíhající\DNS mobilní telekomunikační služby 2025+\Výzva 1-2025\2. Výzva\"/>
    </mc:Choice>
  </mc:AlternateContent>
  <xr:revisionPtr revIDLastSave="0" documentId="13_ncr:1_{3BC74E71-C01E-48A8-AEA3-37D64AD5C0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ycí list nabídky" sheetId="1" r:id="rId1"/>
  </sheets>
  <definedNames>
    <definedName name="_Ref506828268" localSheetId="0">'Krycí list nabídky'!#REF!</definedName>
    <definedName name="_xlnm.Print_Area" localSheetId="0">'Krycí list nabídky'!$A$2:$F$63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37" i="1"/>
  <c r="F24" i="1"/>
  <c r="F33" i="1" l="1"/>
  <c r="F51" i="1" l="1"/>
  <c r="F25" i="1" l="1"/>
  <c r="F36" i="1"/>
  <c r="F34" i="1"/>
  <c r="F35" i="1"/>
  <c r="F38" i="1" l="1"/>
  <c r="F39" i="1" s="1"/>
  <c r="F53" i="1"/>
  <c r="F52" i="1"/>
  <c r="F50" i="1"/>
  <c r="F49" i="1"/>
  <c r="F48" i="1"/>
  <c r="F43" i="1"/>
  <c r="F44" i="1" s="1"/>
  <c r="F27" i="1"/>
  <c r="F26" i="1"/>
  <c r="F28" i="1" l="1"/>
  <c r="F29" i="1" s="1"/>
  <c r="F54" i="1"/>
  <c r="F55" i="1" s="1"/>
</calcChain>
</file>

<file path=xl/sharedStrings.xml><?xml version="1.0" encoding="utf-8"?>
<sst xmlns="http://schemas.openxmlformats.org/spreadsheetml/2006/main" count="128" uniqueCount="76">
  <si>
    <t>Veřejná zakázka</t>
  </si>
  <si>
    <t>Sídlo:</t>
  </si>
  <si>
    <t>Název:</t>
  </si>
  <si>
    <t>IČO:</t>
  </si>
  <si>
    <t>Sídlo/místo podnikání:</t>
  </si>
  <si>
    <t>Korespondenční adresa:</t>
  </si>
  <si>
    <t>DIČ:</t>
  </si>
  <si>
    <t>Kontaktní osoba:</t>
  </si>
  <si>
    <t>E-mail:</t>
  </si>
  <si>
    <t>Podpis oprávněné osoby</t>
  </si>
  <si>
    <t>Titul, jméno, příjmení</t>
  </si>
  <si>
    <t>Funkce</t>
  </si>
  <si>
    <t>Bankovní spojení:</t>
  </si>
  <si>
    <t>[ZDE VYPLNÍ DODAVATEL]</t>
  </si>
  <si>
    <t>Česká republika – Ministerstvo financí</t>
  </si>
  <si>
    <t>00006947</t>
  </si>
  <si>
    <t>Čestné prohlášení k vázanosti nabídkou a zadávacími podmínkami</t>
  </si>
  <si>
    <t>[ZDE DODAVATEL VLOŽÍ PODPIS OPRÁVNĚNÉ OSOBY]</t>
  </si>
  <si>
    <t>Dodavatel</t>
  </si>
  <si>
    <t>Tel.:</t>
  </si>
  <si>
    <t>Položka</t>
  </si>
  <si>
    <t>Dne [ZDE VYPLNÍ DODAVATEL]</t>
  </si>
  <si>
    <t>[ZDE VYPLNÍ DODAVATEL ANO ČI NE]</t>
  </si>
  <si>
    <t>Osoba oprávněná jednat za účastníka</t>
  </si>
  <si>
    <t>Nabídková cena</t>
  </si>
  <si>
    <t>Celková nabídková cena bez DPH</t>
  </si>
  <si>
    <t>Letenská 525/15, 118 10 Praha 1</t>
  </si>
  <si>
    <t>Tarif s neomezeným vnitrostátním provozem</t>
  </si>
  <si>
    <t>Jednotka</t>
  </si>
  <si>
    <t>SIM</t>
  </si>
  <si>
    <t>Tarif</t>
  </si>
  <si>
    <t>Hlasové služby</t>
  </si>
  <si>
    <t>minuta</t>
  </si>
  <si>
    <t>SMS</t>
  </si>
  <si>
    <t>Služba</t>
  </si>
  <si>
    <t xml:space="preserve">Měsíční poplatek za službu </t>
  </si>
  <si>
    <t>Odeslání SMS bez ohledu na síť příjemce</t>
  </si>
  <si>
    <t>Tarif bez volných minut a SMS</t>
  </si>
  <si>
    <t>Datové služby</t>
  </si>
  <si>
    <t>Datový tarif s FUP 10 GB</t>
  </si>
  <si>
    <t>Datový tarif s FUP 3 GB</t>
  </si>
  <si>
    <t>MMS</t>
  </si>
  <si>
    <t>MMS (výše účtovaného poplatku za odeslanou MMS zprávu ke vnitrostátnímu tarifu)</t>
  </si>
  <si>
    <t>Odeslání MMS bez ohledu na síť příjemce</t>
  </si>
  <si>
    <t>Cena za jednotku v Kč bez DPH</t>
  </si>
  <si>
    <t>KRYCÍ LIST NABÍDKY</t>
  </si>
  <si>
    <t>Centrální zadavatel</t>
  </si>
  <si>
    <t>Celková měsíční cena za hlasové služby bez DPH</t>
  </si>
  <si>
    <t>Nabídková cena za hlasové služby za dobu plnění 48 měsíců</t>
  </si>
  <si>
    <t>Celková měsíční cena za datové služby bez DPH</t>
  </si>
  <si>
    <t>Nabídková cena za služby MMS za dobu plnění 48 měsíců</t>
  </si>
  <si>
    <t>Volání do mobilních a pevných sítí bez ohledu na síť příjemce</t>
  </si>
  <si>
    <t>Výše uvedený dodavatel tímto čestně prohlašuje, že plně a bezvýhradně akceptuje Návrh smlouvy, a je si vědom toho, že tento Návrh smlouvy bude s dodavatelem uzavřen, bude-li dodavatel vybrán k uzavření smlouvy na veřejnou zakázku.</t>
  </si>
  <si>
    <t>Předpokládaný počet jednotek za měsíc</t>
  </si>
  <si>
    <t>Nabídková cena za datové služby za dobu plnění 48 měsíců</t>
  </si>
  <si>
    <t>Cena celkem za měsíc</t>
  </si>
  <si>
    <t xml:space="preserve">Služby v/do zahraničí </t>
  </si>
  <si>
    <t>Mezinárodní volání do zemí EHP</t>
  </si>
  <si>
    <t>Mezinárodní SMS do zemí EHP</t>
  </si>
  <si>
    <t>Mezinárodní volání do ostatních zemí</t>
  </si>
  <si>
    <t>Přijaté volání v ostatních zemích</t>
  </si>
  <si>
    <t>Odeslání SMS v ostatních zemích</t>
  </si>
  <si>
    <t>Celková měsíční cena za služby v/do zahraničí bez DPH</t>
  </si>
  <si>
    <t>Nabídková cena za služby v/do zahraničí za dobu plnění 48 měsíců</t>
  </si>
  <si>
    <t>Hlasový roaming v ostatních zemích - Odchozí hovor</t>
  </si>
  <si>
    <t>Hlasový roaming v ostatních zemích - Příchozí hovor</t>
  </si>
  <si>
    <t>SMS roaming v ostatních zemích - Odchozí SMS</t>
  </si>
  <si>
    <t>Odchozí volání v ostatních zemích</t>
  </si>
  <si>
    <t>Malý a střední podnik ve smyslu doporučení Komise 2003/361/ES</t>
  </si>
  <si>
    <t>Datový tarif s FUP 50 GB</t>
  </si>
  <si>
    <t>Dynamický nákupní systém na poskytování mobilních telekomunikačních služeb – 
Výzva 1-2025</t>
  </si>
  <si>
    <t>Příloha č. 2 Výzvy - Vzorový krycí list nabídky</t>
  </si>
  <si>
    <t>zadávaná postupem dle § 141 zákona č. 134/2016 Sb., o zadávání veřejných zakázek, ve znění pozdějších předpisů (dále pouze jako "zákon")</t>
  </si>
  <si>
    <t>Návrhem smlouvy se pro účely tohoto krycího listu nabídky rozumí Návrh smlouvy obsažený v Příloze č. 1 Výzvy - Návrh smlouvy. Jednotlivé služby jsou definovány v Příloze č. 1.1 Výzvy - Specifikace služeb</t>
  </si>
  <si>
    <t>Datový tarif s FUP 0,5 GB</t>
  </si>
  <si>
    <t>Datový tarif M2M 100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</si>
</sst>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6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0" borderId="2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justify" wrapText="1"/>
    </xf>
    <xf numFmtId="0" fontId="7" fillId="0" borderId="1" xfId="0" applyFont="1" applyFill="1" applyBorder="1" applyAlignment="1" applyProtection="1">
      <alignment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7" borderId="2" xfId="0" applyFont="1" applyFill="1" applyBorder="1" applyAlignment="1" applyProtection="1">
      <alignment horizontal="left" vertical="center" wrapText="1"/>
    </xf>
    <xf numFmtId="0" fontId="9" fillId="7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topLeftCell="A40" zoomScale="80" zoomScaleNormal="80" workbookViewId="0">
      <selection activeCell="F56" sqref="F56"/>
    </sheetView>
  </sheetViews>
  <sheetFormatPr defaultRowHeight="12.75" x14ac:dyDescent="0.2"/>
  <cols>
    <col min="1" max="1" width="31" customWidth="1"/>
    <col min="2" max="2" width="28.42578125" customWidth="1"/>
    <col min="3" max="3" width="12" customWidth="1"/>
    <col min="4" max="4" width="19.5703125" customWidth="1"/>
    <col min="5" max="5" width="14.5703125" customWidth="1"/>
    <col min="6" max="6" width="21" customWidth="1"/>
    <col min="7" max="7" width="9.140625" style="1" customWidth="1"/>
    <col min="8" max="8" width="26" style="1" customWidth="1"/>
    <col min="9" max="10" width="9.140625" style="1" customWidth="1"/>
  </cols>
  <sheetData>
    <row r="1" spans="1:23" x14ac:dyDescent="0.2">
      <c r="A1" s="50" t="s">
        <v>71</v>
      </c>
      <c r="B1" s="51"/>
      <c r="C1" s="51"/>
      <c r="D1" s="51"/>
      <c r="E1" s="51"/>
      <c r="F1" s="52"/>
    </row>
    <row r="2" spans="1:23" ht="29.25" customHeight="1" x14ac:dyDescent="0.2">
      <c r="A2" s="64" t="s">
        <v>45</v>
      </c>
      <c r="B2" s="65"/>
      <c r="C2" s="65"/>
      <c r="D2" s="65"/>
      <c r="E2" s="65"/>
      <c r="F2" s="66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25" customHeight="1" x14ac:dyDescent="0.2">
      <c r="A3" s="46" t="s">
        <v>0</v>
      </c>
      <c r="B3" s="47"/>
      <c r="C3" s="47"/>
      <c r="D3" s="47"/>
      <c r="E3" s="47"/>
      <c r="F3" s="70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1.5" customHeight="1" x14ac:dyDescent="0.2">
      <c r="A4" s="2" t="s">
        <v>2</v>
      </c>
      <c r="B4" s="71" t="s">
        <v>70</v>
      </c>
      <c r="C4" s="71"/>
      <c r="D4" s="71"/>
      <c r="E4" s="71"/>
      <c r="F4" s="72"/>
      <c r="G4" s="3"/>
      <c r="H4" s="3"/>
      <c r="I4" s="3"/>
      <c r="J4" s="3"/>
      <c r="K4" s="4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9.5" customHeight="1" x14ac:dyDescent="0.2">
      <c r="A5" s="67" t="s">
        <v>72</v>
      </c>
      <c r="B5" s="68"/>
      <c r="C5" s="68"/>
      <c r="D5" s="68"/>
      <c r="E5" s="68"/>
      <c r="F5" s="69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">
      <c r="A6" s="46" t="s">
        <v>46</v>
      </c>
      <c r="B6" s="47"/>
      <c r="C6" s="47"/>
      <c r="D6" s="48"/>
      <c r="E6" s="48"/>
      <c r="F6" s="49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2" t="s">
        <v>2</v>
      </c>
      <c r="B7" s="60" t="s">
        <v>14</v>
      </c>
      <c r="C7" s="60"/>
      <c r="D7" s="60"/>
      <c r="E7" s="60"/>
      <c r="F7" s="61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">
      <c r="A8" s="2" t="s">
        <v>1</v>
      </c>
      <c r="B8" s="60" t="s">
        <v>26</v>
      </c>
      <c r="C8" s="60"/>
      <c r="D8" s="60"/>
      <c r="E8" s="60"/>
      <c r="F8" s="61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">
      <c r="A9" s="2" t="s">
        <v>3</v>
      </c>
      <c r="B9" s="62" t="s">
        <v>15</v>
      </c>
      <c r="C9" s="62"/>
      <c r="D9" s="62"/>
      <c r="E9" s="62"/>
      <c r="F9" s="6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">
      <c r="A10" s="46" t="s">
        <v>18</v>
      </c>
      <c r="B10" s="47"/>
      <c r="C10" s="47"/>
      <c r="D10" s="48"/>
      <c r="E10" s="48"/>
      <c r="F10" s="49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">
      <c r="A11" s="2" t="s">
        <v>2</v>
      </c>
      <c r="B11" s="54" t="s">
        <v>13</v>
      </c>
      <c r="C11" s="54"/>
      <c r="D11" s="54"/>
      <c r="E11" s="54"/>
      <c r="F11" s="55"/>
      <c r="G11" s="3"/>
      <c r="H11" s="3"/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">
      <c r="A12" s="2" t="s">
        <v>4</v>
      </c>
      <c r="B12" s="54" t="s">
        <v>13</v>
      </c>
      <c r="C12" s="54"/>
      <c r="D12" s="54"/>
      <c r="E12" s="54"/>
      <c r="F12" s="55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">
      <c r="A13" s="2" t="s">
        <v>5</v>
      </c>
      <c r="B13" s="54" t="s">
        <v>13</v>
      </c>
      <c r="C13" s="54"/>
      <c r="D13" s="54"/>
      <c r="E13" s="54"/>
      <c r="F13" s="55"/>
      <c r="G13" s="3"/>
      <c r="H13" s="3"/>
      <c r="I13" s="3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">
      <c r="A14" s="2" t="s">
        <v>3</v>
      </c>
      <c r="B14" s="54" t="s">
        <v>13</v>
      </c>
      <c r="C14" s="54"/>
      <c r="D14" s="54"/>
      <c r="E14" s="54"/>
      <c r="F14" s="55"/>
      <c r="G14" s="3"/>
      <c r="H14" s="3"/>
      <c r="I14" s="3"/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">
      <c r="A15" s="2" t="s">
        <v>6</v>
      </c>
      <c r="B15" s="54" t="s">
        <v>13</v>
      </c>
      <c r="C15" s="54"/>
      <c r="D15" s="54"/>
      <c r="E15" s="54"/>
      <c r="F15" s="55"/>
      <c r="G15" s="3"/>
      <c r="H15" s="3"/>
      <c r="I15" s="3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">
      <c r="A16" s="2" t="s">
        <v>7</v>
      </c>
      <c r="B16" s="54" t="s">
        <v>13</v>
      </c>
      <c r="C16" s="54"/>
      <c r="D16" s="54"/>
      <c r="E16" s="54"/>
      <c r="F16" s="55"/>
      <c r="G16" s="3"/>
      <c r="H16" s="3"/>
      <c r="I16" s="3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">
      <c r="A17" s="2" t="s">
        <v>19</v>
      </c>
      <c r="B17" s="54" t="s">
        <v>13</v>
      </c>
      <c r="C17" s="54"/>
      <c r="D17" s="54"/>
      <c r="E17" s="54"/>
      <c r="F17" s="55"/>
      <c r="G17" s="3"/>
      <c r="H17" s="3"/>
      <c r="I17" s="3"/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">
      <c r="A18" s="2" t="s">
        <v>8</v>
      </c>
      <c r="B18" s="54" t="s">
        <v>13</v>
      </c>
      <c r="C18" s="54"/>
      <c r="D18" s="54"/>
      <c r="E18" s="54"/>
      <c r="F18" s="55"/>
      <c r="G18" s="3"/>
      <c r="H18" s="3"/>
      <c r="I18" s="3"/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">
      <c r="A19" s="2" t="s">
        <v>12</v>
      </c>
      <c r="B19" s="54" t="s">
        <v>13</v>
      </c>
      <c r="C19" s="54"/>
      <c r="D19" s="54"/>
      <c r="E19" s="54"/>
      <c r="F19" s="55"/>
      <c r="G19" s="3"/>
      <c r="H19" s="3"/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4.75" customHeight="1" x14ac:dyDescent="0.2">
      <c r="A20" s="16" t="s">
        <v>68</v>
      </c>
      <c r="B20" s="54" t="s">
        <v>22</v>
      </c>
      <c r="C20" s="54"/>
      <c r="D20" s="54"/>
      <c r="E20" s="54"/>
      <c r="F20" s="55"/>
      <c r="G20" s="3"/>
      <c r="H20" s="3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">
      <c r="A21" s="56" t="s">
        <v>24</v>
      </c>
      <c r="B21" s="57"/>
      <c r="C21" s="57"/>
      <c r="D21" s="57"/>
      <c r="E21" s="57"/>
      <c r="F21" s="58"/>
      <c r="G21" s="3"/>
      <c r="H21" s="3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" x14ac:dyDescent="0.2">
      <c r="A22" s="31" t="s">
        <v>31</v>
      </c>
      <c r="B22" s="32"/>
      <c r="C22" s="32"/>
      <c r="D22" s="32"/>
      <c r="E22" s="32"/>
      <c r="F22" s="33"/>
      <c r="G22" s="3"/>
      <c r="H22" s="3"/>
      <c r="I22" s="3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8.25" x14ac:dyDescent="0.2">
      <c r="A23" s="22" t="s">
        <v>30</v>
      </c>
      <c r="B23" s="23" t="s">
        <v>20</v>
      </c>
      <c r="C23" s="23" t="s">
        <v>28</v>
      </c>
      <c r="D23" s="23" t="s">
        <v>44</v>
      </c>
      <c r="E23" s="23" t="s">
        <v>53</v>
      </c>
      <c r="F23" s="24" t="s">
        <v>55</v>
      </c>
      <c r="G23" s="3"/>
      <c r="H23" s="3"/>
      <c r="I23" s="3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5.5" x14ac:dyDescent="0.2">
      <c r="A24" s="8" t="s">
        <v>27</v>
      </c>
      <c r="B24" s="15" t="s">
        <v>35</v>
      </c>
      <c r="C24" s="6" t="s">
        <v>29</v>
      </c>
      <c r="D24" s="5">
        <v>0</v>
      </c>
      <c r="E24" s="18">
        <v>300</v>
      </c>
      <c r="F24" s="9">
        <f>D24*E24</f>
        <v>0</v>
      </c>
      <c r="G24" s="3"/>
      <c r="H24" s="3"/>
      <c r="I24" s="3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">
      <c r="A25" s="76" t="s">
        <v>37</v>
      </c>
      <c r="B25" s="15" t="s">
        <v>35</v>
      </c>
      <c r="C25" s="6" t="s">
        <v>29</v>
      </c>
      <c r="D25" s="5">
        <v>0</v>
      </c>
      <c r="E25" s="18">
        <v>200</v>
      </c>
      <c r="F25" s="9">
        <f>D25*E25</f>
        <v>0</v>
      </c>
      <c r="G25" s="3"/>
      <c r="H25" s="3"/>
      <c r="I25" s="3"/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25.5" x14ac:dyDescent="0.2">
      <c r="A26" s="76"/>
      <c r="B26" s="15" t="s">
        <v>51</v>
      </c>
      <c r="C26" s="6" t="s">
        <v>32</v>
      </c>
      <c r="D26" s="5">
        <v>0</v>
      </c>
      <c r="E26" s="18">
        <v>11304</v>
      </c>
      <c r="F26" s="9">
        <f t="shared" ref="F26:F27" si="0">D26*E26</f>
        <v>0</v>
      </c>
      <c r="G26" s="3"/>
      <c r="H26" s="3"/>
      <c r="I26" s="3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25.5" x14ac:dyDescent="0.2">
      <c r="A27" s="76"/>
      <c r="B27" s="15" t="s">
        <v>36</v>
      </c>
      <c r="C27" s="6" t="s">
        <v>33</v>
      </c>
      <c r="D27" s="5">
        <v>0</v>
      </c>
      <c r="E27" s="18">
        <v>1493</v>
      </c>
      <c r="F27" s="9">
        <f t="shared" si="0"/>
        <v>0</v>
      </c>
      <c r="G27" s="3"/>
      <c r="H27" s="3"/>
      <c r="I27" s="3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0.45" customHeight="1" x14ac:dyDescent="0.2">
      <c r="A28" s="39" t="s">
        <v>47</v>
      </c>
      <c r="B28" s="40"/>
      <c r="C28" s="40"/>
      <c r="D28" s="40"/>
      <c r="E28" s="40"/>
      <c r="F28" s="10">
        <f>SUM(F24:F27)</f>
        <v>0</v>
      </c>
      <c r="G28" s="3"/>
      <c r="H28" s="3"/>
      <c r="I28" s="3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0.45" customHeight="1" x14ac:dyDescent="0.2">
      <c r="A29" s="39" t="s">
        <v>48</v>
      </c>
      <c r="B29" s="40"/>
      <c r="C29" s="40"/>
      <c r="D29" s="40"/>
      <c r="E29" s="40"/>
      <c r="F29" s="10">
        <f>F28*48</f>
        <v>0</v>
      </c>
      <c r="G29" s="3"/>
      <c r="H29" s="3"/>
      <c r="I29" s="3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">
      <c r="A30" s="77"/>
      <c r="B30" s="78"/>
      <c r="C30" s="78"/>
      <c r="D30" s="78"/>
      <c r="E30" s="78"/>
      <c r="F30" s="79"/>
      <c r="G30" s="3"/>
      <c r="H30" s="3"/>
      <c r="I30" s="3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5" x14ac:dyDescent="0.2">
      <c r="A31" s="31" t="s">
        <v>38</v>
      </c>
      <c r="B31" s="32"/>
      <c r="C31" s="32"/>
      <c r="D31" s="32"/>
      <c r="E31" s="32"/>
      <c r="F31" s="33"/>
      <c r="G31" s="3"/>
      <c r="H31" s="3"/>
      <c r="I31" s="3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38.25" x14ac:dyDescent="0.2">
      <c r="A32" s="22" t="s">
        <v>30</v>
      </c>
      <c r="B32" s="23" t="s">
        <v>20</v>
      </c>
      <c r="C32" s="23" t="s">
        <v>28</v>
      </c>
      <c r="D32" s="23" t="s">
        <v>44</v>
      </c>
      <c r="E32" s="23" t="s">
        <v>53</v>
      </c>
      <c r="F32" s="24" t="s">
        <v>55</v>
      </c>
      <c r="G32" s="3"/>
      <c r="H32" s="3"/>
      <c r="I32" s="3"/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">
      <c r="A33" s="11" t="s">
        <v>69</v>
      </c>
      <c r="B33" s="17" t="s">
        <v>35</v>
      </c>
      <c r="C33" s="21" t="s">
        <v>29</v>
      </c>
      <c r="D33" s="5">
        <v>0</v>
      </c>
      <c r="E33" s="20">
        <v>10</v>
      </c>
      <c r="F33" s="9">
        <f>D33*E33</f>
        <v>0</v>
      </c>
      <c r="G33" s="3"/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">
      <c r="A34" s="11" t="s">
        <v>39</v>
      </c>
      <c r="B34" s="17" t="s">
        <v>35</v>
      </c>
      <c r="C34" s="21" t="s">
        <v>29</v>
      </c>
      <c r="D34" s="5">
        <v>0</v>
      </c>
      <c r="E34" s="19">
        <v>100</v>
      </c>
      <c r="F34" s="9">
        <f t="shared" ref="F34:F35" si="1">D34*E34</f>
        <v>0</v>
      </c>
      <c r="G34" s="3"/>
      <c r="H34" s="3"/>
      <c r="I34" s="3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">
      <c r="A35" s="11" t="s">
        <v>40</v>
      </c>
      <c r="B35" s="17" t="s">
        <v>35</v>
      </c>
      <c r="C35" s="21" t="s">
        <v>29</v>
      </c>
      <c r="D35" s="5">
        <v>0</v>
      </c>
      <c r="E35" s="19">
        <v>150</v>
      </c>
      <c r="F35" s="9">
        <f t="shared" si="1"/>
        <v>0</v>
      </c>
      <c r="G35" s="3"/>
      <c r="H35" s="3"/>
      <c r="I35" s="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">
      <c r="A36" s="11" t="s">
        <v>74</v>
      </c>
      <c r="B36" s="17" t="s">
        <v>35</v>
      </c>
      <c r="C36" s="21" t="s">
        <v>29</v>
      </c>
      <c r="D36" s="5">
        <v>0</v>
      </c>
      <c r="E36" s="19">
        <v>150</v>
      </c>
      <c r="F36" s="9">
        <f>D36*E36</f>
        <v>0</v>
      </c>
      <c r="G36" s="3"/>
      <c r="H36" s="3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">
      <c r="A37" s="11" t="s">
        <v>75</v>
      </c>
      <c r="B37" s="17" t="s">
        <v>35</v>
      </c>
      <c r="C37" s="25" t="s">
        <v>29</v>
      </c>
      <c r="D37" s="5">
        <v>0</v>
      </c>
      <c r="E37" s="19">
        <v>10</v>
      </c>
      <c r="F37" s="9">
        <f>D37*E37</f>
        <v>0</v>
      </c>
      <c r="G37" s="3"/>
      <c r="H37" s="3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">
      <c r="A38" s="39" t="s">
        <v>49</v>
      </c>
      <c r="B38" s="40"/>
      <c r="C38" s="40"/>
      <c r="D38" s="40"/>
      <c r="E38" s="40"/>
      <c r="F38" s="10">
        <f>SUM(F33:F37)</f>
        <v>0</v>
      </c>
      <c r="G38" s="3"/>
      <c r="H38" s="3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">
      <c r="A39" s="34" t="s">
        <v>54</v>
      </c>
      <c r="B39" s="35"/>
      <c r="C39" s="35"/>
      <c r="D39" s="35"/>
      <c r="E39" s="35"/>
      <c r="F39" s="10">
        <f>F38*48</f>
        <v>0</v>
      </c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2.95" customHeight="1" x14ac:dyDescent="0.2">
      <c r="A40" s="73"/>
      <c r="B40" s="74"/>
      <c r="C40" s="74"/>
      <c r="D40" s="74"/>
      <c r="E40" s="74"/>
      <c r="F40" s="75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" x14ac:dyDescent="0.2">
      <c r="A41" s="31" t="s">
        <v>41</v>
      </c>
      <c r="B41" s="32"/>
      <c r="C41" s="32"/>
      <c r="D41" s="32"/>
      <c r="E41" s="32"/>
      <c r="F41" s="3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38.25" x14ac:dyDescent="0.2">
      <c r="A42" s="22" t="s">
        <v>34</v>
      </c>
      <c r="B42" s="23" t="s">
        <v>20</v>
      </c>
      <c r="C42" s="23" t="s">
        <v>28</v>
      </c>
      <c r="D42" s="23" t="s">
        <v>44</v>
      </c>
      <c r="E42" s="23" t="s">
        <v>53</v>
      </c>
      <c r="F42" s="24" t="s">
        <v>55</v>
      </c>
      <c r="G42" s="3"/>
      <c r="H42" s="3"/>
      <c r="I42" s="3"/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44.25" customHeight="1" x14ac:dyDescent="0.2">
      <c r="A43" s="11" t="s">
        <v>42</v>
      </c>
      <c r="B43" s="17" t="s">
        <v>43</v>
      </c>
      <c r="C43" s="21" t="s">
        <v>41</v>
      </c>
      <c r="D43" s="5">
        <v>0</v>
      </c>
      <c r="E43" s="19">
        <v>128</v>
      </c>
      <c r="F43" s="12">
        <f>D43*E43</f>
        <v>0</v>
      </c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">
      <c r="A44" s="34" t="s">
        <v>50</v>
      </c>
      <c r="B44" s="35"/>
      <c r="C44" s="35"/>
      <c r="D44" s="35"/>
      <c r="E44" s="35"/>
      <c r="F44" s="10">
        <f>F43*48</f>
        <v>0</v>
      </c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">
      <c r="A45" s="36"/>
      <c r="B45" s="37"/>
      <c r="C45" s="37"/>
      <c r="D45" s="37"/>
      <c r="E45" s="37"/>
      <c r="F45" s="38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5" x14ac:dyDescent="0.2">
      <c r="A46" s="31" t="s">
        <v>56</v>
      </c>
      <c r="B46" s="32"/>
      <c r="C46" s="32"/>
      <c r="D46" s="32"/>
      <c r="E46" s="32"/>
      <c r="F46" s="3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38.25" x14ac:dyDescent="0.2">
      <c r="A47" s="22" t="s">
        <v>34</v>
      </c>
      <c r="B47" s="23" t="s">
        <v>20</v>
      </c>
      <c r="C47" s="23" t="s">
        <v>28</v>
      </c>
      <c r="D47" s="23" t="s">
        <v>44</v>
      </c>
      <c r="E47" s="23" t="s">
        <v>53</v>
      </c>
      <c r="F47" s="24" t="s">
        <v>55</v>
      </c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5.5" x14ac:dyDescent="0.2">
      <c r="A48" s="11" t="s">
        <v>57</v>
      </c>
      <c r="B48" s="17" t="s">
        <v>51</v>
      </c>
      <c r="C48" s="21" t="s">
        <v>32</v>
      </c>
      <c r="D48" s="5">
        <v>0</v>
      </c>
      <c r="E48" s="19">
        <v>408</v>
      </c>
      <c r="F48" s="12">
        <f>D48*E48</f>
        <v>0</v>
      </c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5.5" x14ac:dyDescent="0.2">
      <c r="A49" s="11" t="s">
        <v>58</v>
      </c>
      <c r="B49" s="17" t="s">
        <v>36</v>
      </c>
      <c r="C49" s="21" t="s">
        <v>33</v>
      </c>
      <c r="D49" s="5">
        <v>0</v>
      </c>
      <c r="E49" s="19">
        <v>142</v>
      </c>
      <c r="F49" s="12">
        <f t="shared" ref="F49:F53" si="2">D49*E49</f>
        <v>0</v>
      </c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5.5" x14ac:dyDescent="0.2">
      <c r="A50" s="11" t="s">
        <v>59</v>
      </c>
      <c r="B50" s="17" t="s">
        <v>51</v>
      </c>
      <c r="C50" s="21" t="s">
        <v>32</v>
      </c>
      <c r="D50" s="5">
        <v>0</v>
      </c>
      <c r="E50" s="19">
        <v>78</v>
      </c>
      <c r="F50" s="12">
        <f t="shared" si="2"/>
        <v>0</v>
      </c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25.5" x14ac:dyDescent="0.2">
      <c r="A51" s="11" t="s">
        <v>64</v>
      </c>
      <c r="B51" s="17" t="s">
        <v>67</v>
      </c>
      <c r="C51" s="21" t="s">
        <v>32</v>
      </c>
      <c r="D51" s="5">
        <v>0</v>
      </c>
      <c r="E51" s="19">
        <v>119</v>
      </c>
      <c r="F51" s="12">
        <f t="shared" si="2"/>
        <v>0</v>
      </c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5.5" x14ac:dyDescent="0.2">
      <c r="A52" s="11" t="s">
        <v>65</v>
      </c>
      <c r="B52" s="17" t="s">
        <v>60</v>
      </c>
      <c r="C52" s="21" t="s">
        <v>32</v>
      </c>
      <c r="D52" s="5">
        <v>0</v>
      </c>
      <c r="E52" s="19">
        <v>110</v>
      </c>
      <c r="F52" s="12">
        <f t="shared" si="2"/>
        <v>0</v>
      </c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25.5" x14ac:dyDescent="0.2">
      <c r="A53" s="11" t="s">
        <v>66</v>
      </c>
      <c r="B53" s="17" t="s">
        <v>61</v>
      </c>
      <c r="C53" s="21" t="s">
        <v>33</v>
      </c>
      <c r="D53" s="5">
        <v>0</v>
      </c>
      <c r="E53" s="19">
        <v>79</v>
      </c>
      <c r="F53" s="12">
        <f t="shared" si="2"/>
        <v>0</v>
      </c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9.5" customHeight="1" x14ac:dyDescent="0.2">
      <c r="A54" s="39" t="s">
        <v>62</v>
      </c>
      <c r="B54" s="40"/>
      <c r="C54" s="40"/>
      <c r="D54" s="40"/>
      <c r="E54" s="40"/>
      <c r="F54" s="10">
        <f>SUM(F48:F53)</f>
        <v>0</v>
      </c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0.100000000000001" customHeight="1" x14ac:dyDescent="0.2">
      <c r="A55" s="34" t="s">
        <v>63</v>
      </c>
      <c r="B55" s="35"/>
      <c r="C55" s="35"/>
      <c r="D55" s="35"/>
      <c r="E55" s="35"/>
      <c r="F55" s="10">
        <f>F54*48</f>
        <v>0</v>
      </c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8" customHeight="1" x14ac:dyDescent="0.2">
      <c r="A56" s="41" t="s">
        <v>25</v>
      </c>
      <c r="B56" s="42"/>
      <c r="C56" s="42"/>
      <c r="D56" s="42"/>
      <c r="E56" s="42"/>
      <c r="F56" s="13">
        <f>F29+F39+F44+F55</f>
        <v>0</v>
      </c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27.75" customHeight="1" x14ac:dyDescent="0.2">
      <c r="A57" s="28" t="s">
        <v>73</v>
      </c>
      <c r="B57" s="29"/>
      <c r="C57" s="29"/>
      <c r="D57" s="29"/>
      <c r="E57" s="29"/>
      <c r="F57" s="30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46" t="s">
        <v>16</v>
      </c>
      <c r="B58" s="47"/>
      <c r="C58" s="47"/>
      <c r="D58" s="48"/>
      <c r="E58" s="48"/>
      <c r="F58" s="49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33" customHeight="1" x14ac:dyDescent="0.2">
      <c r="A59" s="28" t="s">
        <v>52</v>
      </c>
      <c r="B59" s="29"/>
      <c r="C59" s="29"/>
      <c r="D59" s="29"/>
      <c r="E59" s="29"/>
      <c r="F59" s="30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46" t="s">
        <v>23</v>
      </c>
      <c r="B60" s="47"/>
      <c r="C60" s="47"/>
      <c r="D60" s="48"/>
      <c r="E60" s="48"/>
      <c r="F60" s="49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48.75" customHeight="1" x14ac:dyDescent="0.2">
      <c r="A61" s="2" t="s">
        <v>9</v>
      </c>
      <c r="B61" s="43" t="s">
        <v>21</v>
      </c>
      <c r="C61" s="43"/>
      <c r="D61" s="44" t="s">
        <v>17</v>
      </c>
      <c r="E61" s="44"/>
      <c r="F61" s="45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7.25" customHeight="1" x14ac:dyDescent="0.2">
      <c r="A62" s="2" t="s">
        <v>10</v>
      </c>
      <c r="B62" s="43" t="s">
        <v>13</v>
      </c>
      <c r="C62" s="43"/>
      <c r="D62" s="43"/>
      <c r="E62" s="43"/>
      <c r="F62" s="5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3.5" thickBot="1" x14ac:dyDescent="0.25">
      <c r="A63" s="14" t="s">
        <v>11</v>
      </c>
      <c r="B63" s="26" t="s">
        <v>13</v>
      </c>
      <c r="C63" s="26"/>
      <c r="D63" s="26"/>
      <c r="E63" s="26"/>
      <c r="F63" s="27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1"/>
      <c r="B64" s="1"/>
      <c r="C64" s="1"/>
      <c r="D64" s="1"/>
      <c r="E64" s="1"/>
      <c r="F64" s="1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7"/>
      <c r="B65" s="1"/>
      <c r="C65" s="1"/>
      <c r="D65" s="1"/>
      <c r="E65" s="1"/>
      <c r="F65" s="1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1"/>
      <c r="B66" s="1"/>
      <c r="C66" s="1"/>
      <c r="D66" s="1"/>
      <c r="E66" s="1"/>
      <c r="F66" s="1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1"/>
      <c r="B67" s="1"/>
      <c r="C67" s="1"/>
      <c r="D67" s="1"/>
      <c r="E67" s="1"/>
      <c r="F67" s="1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1"/>
      <c r="B68" s="1"/>
      <c r="C68" s="1"/>
      <c r="D68" s="1"/>
      <c r="E68" s="1"/>
      <c r="F68" s="1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1"/>
      <c r="B69" s="1"/>
      <c r="C69" s="1"/>
      <c r="D69" s="1"/>
      <c r="E69" s="1"/>
      <c r="F69" s="1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1"/>
      <c r="B70" s="1"/>
      <c r="C70" s="1"/>
      <c r="D70" s="1"/>
      <c r="E70" s="1"/>
      <c r="F70" s="1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1"/>
      <c r="B71" s="1"/>
      <c r="C71" s="1"/>
      <c r="D71" s="1"/>
      <c r="E71" s="1"/>
      <c r="F71" s="1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1"/>
      <c r="B72" s="1"/>
      <c r="C72" s="1"/>
      <c r="D72" s="1"/>
      <c r="E72" s="1"/>
      <c r="F72" s="1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1"/>
      <c r="B73" s="1"/>
      <c r="C73" s="1"/>
      <c r="D73" s="1"/>
      <c r="E73" s="1"/>
      <c r="F73" s="1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">
      <c r="A74" s="1"/>
      <c r="B74" s="1"/>
      <c r="C74" s="1"/>
      <c r="D74" s="1"/>
      <c r="E74" s="1"/>
      <c r="F74" s="1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1"/>
      <c r="B75" s="1"/>
      <c r="C75" s="1"/>
      <c r="D75" s="1"/>
      <c r="E75" s="1"/>
      <c r="F75" s="1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1"/>
      <c r="B76" s="1"/>
      <c r="C76" s="1"/>
      <c r="D76" s="1"/>
      <c r="E76" s="1"/>
      <c r="F76" s="1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1"/>
      <c r="B77" s="1"/>
      <c r="C77" s="1"/>
      <c r="D77" s="1"/>
      <c r="E77" s="1"/>
      <c r="F77" s="1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1"/>
      <c r="B78" s="1"/>
      <c r="C78" s="1"/>
      <c r="D78" s="1"/>
      <c r="E78" s="1"/>
      <c r="F78" s="1"/>
    </row>
    <row r="79" spans="1:23" x14ac:dyDescent="0.2">
      <c r="A79" s="1"/>
      <c r="B79" s="1"/>
      <c r="C79" s="1"/>
      <c r="D79" s="1"/>
      <c r="E79" s="1"/>
      <c r="F79" s="1"/>
    </row>
    <row r="80" spans="1:23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</sheetData>
  <mergeCells count="46">
    <mergeCell ref="B15:F15"/>
    <mergeCell ref="A22:F22"/>
    <mergeCell ref="A40:F40"/>
    <mergeCell ref="A25:A27"/>
    <mergeCell ref="A31:F31"/>
    <mergeCell ref="A29:E29"/>
    <mergeCell ref="A30:F30"/>
    <mergeCell ref="A2:F2"/>
    <mergeCell ref="A5:F5"/>
    <mergeCell ref="A6:F6"/>
    <mergeCell ref="A3:F3"/>
    <mergeCell ref="B4:F4"/>
    <mergeCell ref="L4:W4"/>
    <mergeCell ref="A10:F10"/>
    <mergeCell ref="B8:F8"/>
    <mergeCell ref="B9:F9"/>
    <mergeCell ref="B7:F7"/>
    <mergeCell ref="A1:F1"/>
    <mergeCell ref="B62:F62"/>
    <mergeCell ref="B11:F11"/>
    <mergeCell ref="B16:F16"/>
    <mergeCell ref="B17:F17"/>
    <mergeCell ref="B18:F18"/>
    <mergeCell ref="B19:F19"/>
    <mergeCell ref="B20:F20"/>
    <mergeCell ref="A57:F57"/>
    <mergeCell ref="A38:E38"/>
    <mergeCell ref="A39:E39"/>
    <mergeCell ref="A28:E28"/>
    <mergeCell ref="A21:F21"/>
    <mergeCell ref="B12:F12"/>
    <mergeCell ref="B13:F13"/>
    <mergeCell ref="B14:F14"/>
    <mergeCell ref="B63:F63"/>
    <mergeCell ref="A59:F59"/>
    <mergeCell ref="A41:F41"/>
    <mergeCell ref="A46:F46"/>
    <mergeCell ref="A44:E44"/>
    <mergeCell ref="A45:F45"/>
    <mergeCell ref="A54:E54"/>
    <mergeCell ref="A55:E55"/>
    <mergeCell ref="A56:E56"/>
    <mergeCell ref="B61:C61"/>
    <mergeCell ref="D61:F61"/>
    <mergeCell ref="A60:F60"/>
    <mergeCell ref="A58:F58"/>
  </mergeCells>
  <phoneticPr fontId="1" type="noConversion"/>
  <pageMargins left="0.7" right="0.7" top="0.75" bottom="0.75" header="0.3" footer="0.3"/>
  <pageSetup paperSize="9" scale="70" fitToHeight="0" orientation="portrait" r:id="rId1"/>
  <headerFooter alignWithMargins="0"/>
  <ignoredErrors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 nabídky</vt:lpstr>
      <vt:lpstr>'Krycí list nabídky'!Oblast_tisku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Milec Tomáš Ing.</dc:creator>
  <cp:lastModifiedBy>Daniel</cp:lastModifiedBy>
  <cp:lastPrinted>2023-03-02T12:59:48Z</cp:lastPrinted>
  <dcterms:created xsi:type="dcterms:W3CDTF">2016-11-02T13:42:28Z</dcterms:created>
  <dcterms:modified xsi:type="dcterms:W3CDTF">2025-09-01T10:06:12Z</dcterms:modified>
</cp:coreProperties>
</file>