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090 (VZ2022002-20) Role ICT RT 13/"/>
    </mc:Choice>
  </mc:AlternateContent>
  <xr:revisionPtr revIDLastSave="110" documentId="13_ncr:1_{F36AC41C-C038-4F76-B6EA-D50DEF5D8B6B}" xr6:coauthVersionLast="47" xr6:coauthVersionMax="47" xr10:uidLastSave="{CF422534-9651-4A88-80BA-7E51277E981A}"/>
  <bookViews>
    <workbookView xWindow="24240" yWindow="0" windowWidth="26960" windowHeight="1377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 l="1"/>
  <c r="G4" i="1"/>
  <c r="G3" i="1"/>
  <c r="E11" i="1"/>
  <c r="E10" i="1"/>
  <c r="E9" i="1"/>
  <c r="E8" i="1"/>
  <c r="E7" i="1"/>
  <c r="E6" i="1"/>
  <c r="E5" i="1"/>
  <c r="E4" i="1"/>
  <c r="E3" i="1"/>
  <c r="E2" i="1" l="1"/>
  <c r="G2" i="1" l="1"/>
  <c r="G12" i="1" l="1"/>
</calcChain>
</file>

<file path=xl/sharedStrings.xml><?xml version="1.0" encoding="utf-8"?>
<sst xmlns="http://schemas.openxmlformats.org/spreadsheetml/2006/main" count="18" uniqueCount="18">
  <si>
    <t>Ozn.</t>
  </si>
  <si>
    <t>ID Odborné role</t>
  </si>
  <si>
    <t>Název Odborné role</t>
  </si>
  <si>
    <t>Počet</t>
  </si>
  <si>
    <t>Jednotková cena v Kč bez DPH/
1 člověkoden</t>
  </si>
  <si>
    <t>Celková cena v Kč bez DPH</t>
  </si>
  <si>
    <t>Tester senior - 1 osoba</t>
  </si>
  <si>
    <t>Product owner  - 1 osoba</t>
  </si>
  <si>
    <t>System architect / Infrastrukturní systémový architekt - 1 osoba</t>
  </si>
  <si>
    <t>Solution Architekt - 3 osoby</t>
  </si>
  <si>
    <t>.NET Vývojář Backend junior - 2 osoby</t>
  </si>
  <si>
    <t>.NET Vývojář Frontend senior - 1 Osoba</t>
  </si>
  <si>
    <t>Specialista bezpečnosti – konzultant – Senior  - 1 Osoba</t>
  </si>
  <si>
    <t>.NET Vývojář Frontend junior - 2 osoby</t>
  </si>
  <si>
    <t>Tester junior - 1 osoba</t>
  </si>
  <si>
    <t>Celková nabídková cena v Kč bez DPH</t>
  </si>
  <si>
    <t>.NET Vývojář Backend senior - 1 osoba</t>
  </si>
  <si>
    <t>Jednotková cena v Kč bez DPH/
1 člověkohodina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</si>
</sst>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#,##0&quot; ČD&quot;"/>
    <numFmt numFmtId="166" formatCode="#,##0.00\ &quot;Kč&quot;&quot;/1 ČD&quot;"/>
    <numFmt numFmtId="167" formatCode="#,##0.00\ &quot;Kč&quot;&quot;/1 ČH&quot;"/>
  </numFmts>
  <fonts count="4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7" fontId="0" fillId="0" borderId="1" xfId="0" applyNumberFormat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 applyAlignment="1">
      <alignment vertical="center"/>
    </xf>
    <xf numFmtId="0" fontId="0" fillId="6" borderId="1" xfId="0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view="pageLayout" zoomScaleNormal="100" workbookViewId="0">
      <selection activeCell="E6" sqref="E6"/>
    </sheetView>
  </sheetViews>
  <sheetFormatPr defaultRowHeight="11.5" x14ac:dyDescent="0.25"/>
  <cols>
    <col min="1" max="1" width="3.90625" customWidth="1"/>
    <col min="2" max="2" width="9.26953125" customWidth="1"/>
    <col min="3" max="3" width="40.36328125" customWidth="1"/>
    <col min="4" max="4" width="10.26953125" customWidth="1"/>
    <col min="5" max="5" width="29.26953125" customWidth="1"/>
    <col min="6" max="6" width="28.26953125" customWidth="1"/>
    <col min="7" max="7" width="25.453125" customWidth="1"/>
    <col min="8" max="8" width="12.6328125" bestFit="1" customWidth="1"/>
  </cols>
  <sheetData>
    <row r="1" spans="1:8" ht="40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17</v>
      </c>
      <c r="F1" s="2" t="s">
        <v>4</v>
      </c>
      <c r="G1" s="2" t="s">
        <v>5</v>
      </c>
    </row>
    <row r="2" spans="1:8" ht="37.5" customHeight="1" x14ac:dyDescent="0.25">
      <c r="A2" s="3">
        <v>1</v>
      </c>
      <c r="B2" s="11">
        <v>1</v>
      </c>
      <c r="C2" s="15" t="s">
        <v>14</v>
      </c>
      <c r="D2" s="12">
        <v>220</v>
      </c>
      <c r="E2" s="8">
        <f>F2/8</f>
        <v>0</v>
      </c>
      <c r="F2" s="6">
        <v>0</v>
      </c>
      <c r="G2" s="7">
        <f>D2*F2</f>
        <v>0</v>
      </c>
    </row>
    <row r="3" spans="1:8" ht="37.5" customHeight="1" x14ac:dyDescent="0.25">
      <c r="A3" s="3">
        <v>2</v>
      </c>
      <c r="B3" s="11">
        <v>2</v>
      </c>
      <c r="C3" s="16" t="s">
        <v>6</v>
      </c>
      <c r="D3" s="12">
        <v>210</v>
      </c>
      <c r="E3" s="8">
        <f t="shared" ref="E3:E11" si="0">F3/8</f>
        <v>0</v>
      </c>
      <c r="F3" s="6">
        <v>0</v>
      </c>
      <c r="G3" s="7">
        <f t="shared" ref="G3:G11" si="1">D3*F3</f>
        <v>0</v>
      </c>
    </row>
    <row r="4" spans="1:8" ht="37.5" customHeight="1" x14ac:dyDescent="0.25">
      <c r="A4" s="3">
        <v>3</v>
      </c>
      <c r="B4" s="11">
        <v>8</v>
      </c>
      <c r="C4" s="15" t="s">
        <v>7</v>
      </c>
      <c r="D4" s="12">
        <v>310</v>
      </c>
      <c r="E4" s="8">
        <f t="shared" si="0"/>
        <v>0</v>
      </c>
      <c r="F4" s="6">
        <v>0</v>
      </c>
      <c r="G4" s="7">
        <f t="shared" si="1"/>
        <v>0</v>
      </c>
    </row>
    <row r="5" spans="1:8" ht="37.5" customHeight="1" x14ac:dyDescent="0.25">
      <c r="A5" s="3">
        <v>4</v>
      </c>
      <c r="B5" s="11">
        <v>11</v>
      </c>
      <c r="C5" s="15" t="s">
        <v>8</v>
      </c>
      <c r="D5" s="12">
        <v>200</v>
      </c>
      <c r="E5" s="8">
        <f t="shared" si="0"/>
        <v>0</v>
      </c>
      <c r="F5" s="6">
        <v>0</v>
      </c>
      <c r="G5" s="7">
        <f t="shared" si="1"/>
        <v>0</v>
      </c>
    </row>
    <row r="6" spans="1:8" ht="37.5" customHeight="1" x14ac:dyDescent="0.25">
      <c r="A6" s="3">
        <v>5</v>
      </c>
      <c r="B6" s="11">
        <v>13</v>
      </c>
      <c r="C6" s="15" t="s">
        <v>9</v>
      </c>
      <c r="D6" s="12">
        <v>800</v>
      </c>
      <c r="E6" s="8">
        <f t="shared" si="0"/>
        <v>0</v>
      </c>
      <c r="F6" s="6">
        <v>0</v>
      </c>
      <c r="G6" s="7">
        <f t="shared" si="1"/>
        <v>0</v>
      </c>
    </row>
    <row r="7" spans="1:8" ht="37.5" customHeight="1" x14ac:dyDescent="0.25">
      <c r="A7" s="3">
        <v>6</v>
      </c>
      <c r="B7" s="11">
        <v>30</v>
      </c>
      <c r="C7" s="15" t="s">
        <v>10</v>
      </c>
      <c r="D7" s="12">
        <v>540</v>
      </c>
      <c r="E7" s="8">
        <f t="shared" si="0"/>
        <v>0</v>
      </c>
      <c r="F7" s="6">
        <v>0</v>
      </c>
      <c r="G7" s="7">
        <f t="shared" si="1"/>
        <v>0</v>
      </c>
    </row>
    <row r="8" spans="1:8" ht="37.5" customHeight="1" x14ac:dyDescent="0.25">
      <c r="A8" s="3">
        <v>7</v>
      </c>
      <c r="B8" s="11">
        <v>31</v>
      </c>
      <c r="C8" s="15" t="s">
        <v>16</v>
      </c>
      <c r="D8" s="12">
        <v>270</v>
      </c>
      <c r="E8" s="8">
        <f t="shared" si="0"/>
        <v>0</v>
      </c>
      <c r="F8" s="6">
        <v>0</v>
      </c>
      <c r="G8" s="7">
        <f t="shared" si="1"/>
        <v>0</v>
      </c>
    </row>
    <row r="9" spans="1:8" ht="37.5" customHeight="1" x14ac:dyDescent="0.25">
      <c r="A9" s="3">
        <v>8</v>
      </c>
      <c r="B9" s="11">
        <v>32</v>
      </c>
      <c r="C9" s="15" t="s">
        <v>13</v>
      </c>
      <c r="D9" s="12">
        <v>540</v>
      </c>
      <c r="E9" s="8">
        <f>F9/8</f>
        <v>0</v>
      </c>
      <c r="F9" s="6">
        <v>0</v>
      </c>
      <c r="G9" s="7">
        <f>D9*F9</f>
        <v>0</v>
      </c>
    </row>
    <row r="10" spans="1:8" ht="37.5" customHeight="1" x14ac:dyDescent="0.25">
      <c r="A10" s="3">
        <v>9</v>
      </c>
      <c r="B10" s="11">
        <v>33</v>
      </c>
      <c r="C10" s="15" t="s">
        <v>11</v>
      </c>
      <c r="D10" s="12">
        <v>360</v>
      </c>
      <c r="E10" s="8">
        <f>F10/8</f>
        <v>0</v>
      </c>
      <c r="F10" s="6">
        <v>0</v>
      </c>
      <c r="G10" s="7">
        <f>D10*F10</f>
        <v>0</v>
      </c>
    </row>
    <row r="11" spans="1:8" ht="37.5" customHeight="1" x14ac:dyDescent="0.25">
      <c r="A11" s="3">
        <v>10</v>
      </c>
      <c r="B11" s="11">
        <v>42</v>
      </c>
      <c r="C11" s="17" t="s">
        <v>12</v>
      </c>
      <c r="D11" s="12">
        <v>260</v>
      </c>
      <c r="E11" s="8">
        <f t="shared" si="0"/>
        <v>0</v>
      </c>
      <c r="F11" s="6">
        <v>0</v>
      </c>
      <c r="G11" s="7">
        <f t="shared" si="1"/>
        <v>0</v>
      </c>
    </row>
    <row r="12" spans="1:8" s="4" customFormat="1" ht="28.5" customHeight="1" x14ac:dyDescent="0.25">
      <c r="A12" s="13" t="s">
        <v>15</v>
      </c>
      <c r="B12" s="13"/>
      <c r="C12" s="13"/>
      <c r="D12" s="13"/>
      <c r="E12" s="13"/>
      <c r="F12" s="14"/>
      <c r="G12" s="5">
        <f>SUM(G2:G11)</f>
        <v>0</v>
      </c>
      <c r="H12" s="10"/>
    </row>
    <row r="13" spans="1:8" x14ac:dyDescent="0.25">
      <c r="D13" s="9"/>
    </row>
  </sheetData>
  <mergeCells count="1">
    <mergeCell ref="A12:F12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7" orientation="landscape" r:id="rId1"/>
  <headerFooter>
    <oddHeader xml:space="preserve">&amp;L&amp;"Verdana,Tučné"Výzva k podání nabídky č. 20
Příloha č. 5 - Tabulka pro stanovení nabídkové ceny pro účely hodnocení veřejné zakázky
VZ2025090 (VZ2022002-20) Zajištění ICT odborných rolí – Realizační tým 13&amp;R&amp;12&amp;KFFC000 TLP: AMBER&amp;1
</oddHeader>
    <oddFooter xml:space="preserve">&amp;C&amp;P/&amp;N&amp;R_x000D_&amp;1#&amp;"Verdana"&amp;12&amp;KFFC000 TLP:AMBER		</oddFooter>
  </headerFooter>
  <ignoredErrors>
    <ignoredError sqref="G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DE628-FDBD-443A-9BE6-2C5D1AC93AEE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7c0dd6a1-0b98-49a2-9979-6f29bc4bbe41"/>
    <ds:schemaRef ds:uri="http://purl.org/dc/terms/"/>
    <ds:schemaRef ds:uri="http://purl.org/dc/elements/1.1/"/>
    <ds:schemaRef ds:uri="4f7df457-7194-4163-ace0-02a98f5ac275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E9F37C-46AA-4FD4-8FCD-ECAE594F90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Krátošková Andrea</cp:lastModifiedBy>
  <cp:revision/>
  <dcterms:created xsi:type="dcterms:W3CDTF">2018-03-19T12:42:29Z</dcterms:created>
  <dcterms:modified xsi:type="dcterms:W3CDTF">2025-09-24T10:13:05Z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692000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2025-07-10T12:16:53Z</vt:lpwstr>
  </property>
  <property fmtid="{D5CDD505-2E9C-101B-9397-08002B2CF9AE}" pid="7" name="MSIP_Label_22c5d95a-8ae7-458f-9507-70e0cc24520d_Method">
    <vt:lpwstr>Standard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046a85d8-fdcb-4a2e-9bc8-28b1287c190e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10, 3, 0, 1</vt:lpwstr>
  </property>
</Properties>
</file>