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2A32E97D-E3AB-4782-AF2A-513A278D1C98}" xr6:coauthVersionLast="47" xr6:coauthVersionMax="47" xr10:uidLastSave="{00000000-0000-0000-0000-000000000000}"/>
  <bookViews>
    <workbookView xWindow="-104" yWindow="-104" windowWidth="22326" windowHeight="11947" activeTab="2" xr2:uid="{DFC31B68-B4CB-4B1E-920C-4257A4E9E147}"/>
  </bookViews>
  <sheets>
    <sheet name="Nabídková cena za 1 rok" sheetId="5" r:id="rId1"/>
    <sheet name="Příloha č. 4 Návrhu smlouvy" sheetId="6" r:id="rId2"/>
    <sheet name="Rozpad jednotkové ceny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5" l="1"/>
  <c r="E34" i="5"/>
  <c r="E33" i="5"/>
  <c r="E31" i="5"/>
  <c r="E29" i="5"/>
  <c r="E27" i="5"/>
  <c r="E25" i="5"/>
  <c r="E23" i="5"/>
  <c r="E22" i="5"/>
  <c r="E20" i="5"/>
  <c r="E19" i="5"/>
  <c r="E17" i="5"/>
  <c r="E16" i="5"/>
  <c r="E14" i="5"/>
  <c r="E13" i="5"/>
  <c r="E11" i="5"/>
  <c r="E10" i="5"/>
  <c r="E8" i="5"/>
  <c r="E7" i="5"/>
  <c r="E5" i="5"/>
  <c r="E38" i="5" l="1"/>
</calcChain>
</file>

<file path=xl/sharedStrings.xml><?xml version="1.0" encoding="utf-8"?>
<sst xmlns="http://schemas.openxmlformats.org/spreadsheetml/2006/main" count="131" uniqueCount="67">
  <si>
    <t>Rozměr tabulky registrační značky</t>
  </si>
  <si>
    <t>Popis značky</t>
  </si>
  <si>
    <t>černá písmena a číslice na bílém podkladu</t>
  </si>
  <si>
    <t>černá písmena a číslice na bílém podkladu, zelená písmena a číslice na bílém podkladu, černá písmena a číslice na žlutém podkladu, modrá písmena a číslice na bílém podkladu</t>
  </si>
  <si>
    <t>černá písmena a číslice na bílém podkladu, zelená písmena a číslice na bílém podkladu,  modrá písmena a číslice na bílém podkladu</t>
  </si>
  <si>
    <t xml:space="preserve">obdélník o rozměrech 520 x 110 mm </t>
  </si>
  <si>
    <t>obdélník o rozměrech 280 x 200 mm</t>
  </si>
  <si>
    <t>obdélník o rozměrech 200 x 160 mm</t>
  </si>
  <si>
    <t xml:space="preserve">obdélník o rozměrech 320 x 160 mm </t>
  </si>
  <si>
    <t>obdélník o rozměrech 80 x 110 mm</t>
  </si>
  <si>
    <t xml:space="preserve">obdélník o rozměrech 520 x 110 mm pro vozidla odhlášena k trvalému vývozu do zahraničí </t>
  </si>
  <si>
    <t xml:space="preserve">obdélník o rozměrech 200 x 160 mm pro vozidla odhlášena k trvalému vývozu do zahraničí </t>
  </si>
  <si>
    <t>obdélník o rozměrech 340 x 200 mm</t>
  </si>
  <si>
    <t xml:space="preserve">obdélník o rozměrech 280 x 200 mm pro vozidla odhlášena k trvalému vývozu do zahraničí </t>
  </si>
  <si>
    <t xml:space="preserve">obdélník o rozměrech 340 x 200 mm pro vozidla odhlášena k trvalému vývozu do zahraničí </t>
  </si>
  <si>
    <t xml:space="preserve">163 (jedna tabulka z páru), 164, </t>
  </si>
  <si>
    <t>165, 166 (jedna z páru), 177,</t>
  </si>
  <si>
    <t xml:space="preserve">obdélník o rozměrech 320 x 160 mm pro vozidla odhlášena k trvalému vývozu do zahraničí </t>
  </si>
  <si>
    <t>175, 176 (jedna z páru)</t>
  </si>
  <si>
    <t>161, 162, 163 (jedna tabulka z páru), 166 (jedna tabulka z páru), 176 (jedna z páru)</t>
  </si>
  <si>
    <t>zelená písmena a číslice na bílém podkladu</t>
  </si>
  <si>
    <t>581, 586, 599</t>
  </si>
  <si>
    <t>118, 138, 158, 218, 238, 258, 278, 357, 418</t>
  </si>
  <si>
    <t xml:space="preserve">115, 116 (druhá tabulka z páru), 215, 216 (druhá tabulka z páru), 235, 236 (druhá tabulka z páru), 255, 256 (druhá tabulka z páru), 275, 276 (druhá tabulka z páru), 415, 416 (druhá tabulka z páru) </t>
  </si>
  <si>
    <t>119, 219, 239, 259, 419, 519</t>
  </si>
  <si>
    <t>jednotková cena za 1 ks TRZ</t>
  </si>
  <si>
    <t>obdélník o rozměrech 520 x 110 mm k umístění na nosné zařízení připojitelné k silničnímu vozidlu</t>
  </si>
  <si>
    <t>tabulka s registrační značkou již k vozidlu přidělenou jako náhrada za poškozenou registrační značku</t>
  </si>
  <si>
    <t>bez označení typu</t>
  </si>
  <si>
    <t>701, 702, 703 (jedna z páru), 706 (jedna z páru), 716 (jedna z páru), 801, 802, 803 (jedna z páru), 806 (jedna z páru), 816 (jedna z páru)</t>
  </si>
  <si>
    <t>705, 706 (druhá z páru), 805, 806 (druhá z páru)</t>
  </si>
  <si>
    <t>718, 818</t>
  </si>
  <si>
    <t>715, 716 (druhá z páru), 815, 816 (druhá z páru)</t>
  </si>
  <si>
    <t>703 (druhá z páru), 704, 803 (druhá z páru)</t>
  </si>
  <si>
    <t>719, 819</t>
  </si>
  <si>
    <t>jednotková cena za 1 ks TRZ bez DPH x předpokládaný počet ks TRZ za období 1 roku</t>
  </si>
  <si>
    <t xml:space="preserve">Předpokládaný počet ks TRZ za období 1 roku </t>
  </si>
  <si>
    <t>Nabídková cena pro účely hodnocení za předpokládaný počet TRZ za 1 rok</t>
  </si>
  <si>
    <t>101,102, 103 (jedna tabulka z páru, 106 (jedna tabulka z páru), 116 (jedna tabulka z páru), 131, 132, 136 (jedna tabulka z páru), 151, 201, 202, 203 (jedna tabulka z páru), 206 (jedna tabulka z páru), 216 (jedna tabulka z páru), 221, 222, 223 (jedna tabulka z páru), 226 (jedna tabulka z páru), 236 (jedna tabulka z páru), 241, 242, 246 (jedna tabulka z páru), 256 (jedna tabulka z páru), 261, 262, 266 (jedna tabulka z páru), 276 (jedna tabulka z páru), 351, 352, 356 (jedna tabulka z páru), 401, 402, 403 (jedna tabulka z páru), 406 (jedna tabulka z páru), 416 (jedna tabulka z páru), 501, 506 (jedna tabulka z páru)</t>
  </si>
  <si>
    <t>103 (druhá tabulka z páru), 104, 203 (druhá tabulka z páru), 204, 223 (druhá tabulka z páru), 224, 403 (druhá tabulka z páru), 404</t>
  </si>
  <si>
    <t>samolepící folie pro sportovní vozidla</t>
  </si>
  <si>
    <t>obdélník o rozměrech 520 x 110 mm - značka na přání a značka elektrického vozidla</t>
  </si>
  <si>
    <t>obdélník o rozměrech 280 x 200 mm na přání, el. vozidlo</t>
  </si>
  <si>
    <t>obdélník o rozměrech 200 x 160 mm na přání, el. vozidlo</t>
  </si>
  <si>
    <t>obdélník o rozměrech 320 x 160 mm na přání, el. vozidlo</t>
  </si>
  <si>
    <t>obdélník o rozměrech 340 x 200 mm na přání, , el. vozidlo</t>
  </si>
  <si>
    <t>obdélník o rozměrech 80 x 110 mm na přání, el. vozidlo</t>
  </si>
  <si>
    <t>105, 106  (druhá tabulka z páru), 136 (druhá tabulka z páru), 155, 205, 206 (druhá tabulka z páru), 217, 225, 226 (druhá tabulka z páru), 237, 245, 246 (druhá tabulka z páru), 265, 266 (druhá tabulka z páru), 356 (druhá tabulka z páru), 405, 406 (druhá tabulka z páru), 417, 506 (druhá tabulka z páru)</t>
  </si>
  <si>
    <t>Nabídková cena za 1 ks TRZ v Kč bez DPH</t>
  </si>
  <si>
    <t xml:space="preserve">Příloha č. 5 zadávací dokumentace </t>
  </si>
  <si>
    <t>Cenová nabídka (za jednotlivé typy TRZ)</t>
  </si>
  <si>
    <t xml:space="preserve">Cena za předpokládaný počet TRZ v Kč bez DPH za 1 rok </t>
  </si>
  <si>
    <t>Cena jednotlivých tabulek registračních značek</t>
  </si>
  <si>
    <t>Náklady na výrobu polotovaru TRZ</t>
  </si>
  <si>
    <t>Náklady na personalizaci TRZ</t>
  </si>
  <si>
    <t>Náklady na distribuci TRZ</t>
  </si>
  <si>
    <t xml:space="preserve">Účastník vyplní žlutě označené buňky a uvede procentuální podíl jednotlivých složek na jednotkové ceně za uvedený typ TRZ. </t>
  </si>
  <si>
    <t>obdélník o rozměrech 340 x 200 mm na přání, el. vozidlo</t>
  </si>
  <si>
    <t xml:space="preserve">Zadavatel není povinen předpokládané množství TRZ uvedené v této ZD odebrat. Množství zadavatelem skutečně požadovaných TRZ bude vycházet z požadavků registračních míst a zadavatele na přidělení TRZ, resp. požadavků žadatelů o vydání TRZ. </t>
  </si>
  <si>
    <t>Nabídková cena bude stanovena jako cena nejvýše přípustná a musí v ní být zahrnuty veškeré náklady dodavatele, spojené s realizací předmětu veřejné zakázky, zejména náklady na výrobu polotovaru TRZ, náklady na personalizaci TRZ, náklady na skladování (tj. zajištění skladovacího prostoru v České republice), náklady na distribuci TRZ. Zadavatel stanoví, že v nabídkové ceně bude zohledněna i případná změna počtu míst pro distribuci TRZ ve smyslu čl. VII. odst. 2 a čl. III odst. 7 Návrhu smlouvy.</t>
  </si>
  <si>
    <t xml:space="preserve">Účastník vyplní pouze žlutě označené buňky. </t>
  </si>
  <si>
    <t>Náklady na skladování (tj. zajištění skladovacího prostoru v České republice - pronájem, zabezpečení, personální náklady, ale i náklady spojené s požadovanou skladovou zásobou)</t>
  </si>
  <si>
    <t>Ostatní náklady (včetně stručného slovního popisu rozsahu ostatních nákladů)</t>
  </si>
  <si>
    <t>%</t>
  </si>
  <si>
    <t>% + stučný popis</t>
  </si>
  <si>
    <t xml:space="preserve">Pokud jednotková nabídková cena zahrnuje také ostatní náklady, popíše účastník stručně, o jaké náklady se jedná. V případě, že jednotková nabídková cena ostatní náklady nezahrnuje, připouští zadavatel nulovou cenu (nulový procentní podíl na jednotkové ceně) v této položce. </t>
  </si>
  <si>
    <t xml:space="preserve">Procentuální rozpad jednotkové nabídkové ceny za typ TRZ obdélník o rozměrech 520 x 110 mm s předpokládaným počtem kusů 1 178 920 za 1 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</si>
</sst>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5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4" fontId="8" fillId="3" borderId="19" xfId="0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3" fontId="9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Protection="1">
      <protection locked="0"/>
    </xf>
    <xf numFmtId="0" fontId="0" fillId="0" borderId="23" xfId="0" applyBorder="1" applyProtection="1">
      <protection locked="0"/>
    </xf>
    <xf numFmtId="0" fontId="10" fillId="2" borderId="25" xfId="0" applyFont="1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24" xfId="0" applyBorder="1" applyProtection="1">
      <protection locked="0"/>
    </xf>
    <xf numFmtId="44" fontId="8" fillId="4" borderId="19" xfId="0" applyNumberFormat="1" applyFont="1" applyFill="1" applyBorder="1" applyAlignment="1">
      <alignment horizontal="center" vertical="center" wrapText="1"/>
    </xf>
    <xf numFmtId="44" fontId="8" fillId="3" borderId="20" xfId="0" applyNumberFormat="1" applyFont="1" applyFill="1" applyBorder="1" applyAlignment="1">
      <alignment horizontal="center" vertical="center" wrapText="1"/>
    </xf>
    <xf numFmtId="44" fontId="10" fillId="3" borderId="26" xfId="0" applyNumberFormat="1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vertical="center" wrapText="1"/>
    </xf>
    <xf numFmtId="10" fontId="13" fillId="7" borderId="15" xfId="0" applyNumberFormat="1" applyFont="1" applyFill="1" applyBorder="1" applyAlignment="1">
      <alignment vertical="center" wrapText="1"/>
    </xf>
    <xf numFmtId="0" fontId="13" fillId="7" borderId="15" xfId="0" applyFont="1" applyFill="1" applyBorder="1" applyAlignment="1">
      <alignment horizontal="left" vertical="center" wrapText="1"/>
    </xf>
    <xf numFmtId="2" fontId="13" fillId="4" borderId="15" xfId="1" applyNumberFormat="1" applyFont="1" applyFill="1" applyBorder="1" applyAlignment="1">
      <alignment horizontal="center" vertical="center"/>
    </xf>
    <xf numFmtId="0" fontId="12" fillId="5" borderId="27" xfId="0" applyFont="1" applyFill="1" applyBorder="1" applyAlignment="1" applyProtection="1">
      <alignment vertical="center" wrapText="1"/>
      <protection locked="0"/>
    </xf>
    <xf numFmtId="0" fontId="12" fillId="5" borderId="28" xfId="0" applyFont="1" applyFill="1" applyBorder="1" applyAlignment="1" applyProtection="1">
      <alignment vertical="center" wrapText="1"/>
      <protection locked="0"/>
    </xf>
    <xf numFmtId="0" fontId="12" fillId="5" borderId="29" xfId="0" applyFont="1" applyFill="1" applyBorder="1" applyAlignment="1" applyProtection="1">
      <alignment vertical="center" wrapText="1"/>
      <protection locked="0"/>
    </xf>
    <xf numFmtId="0" fontId="12" fillId="5" borderId="15" xfId="0" applyFont="1" applyFill="1" applyBorder="1" applyAlignment="1" applyProtection="1">
      <alignment vertical="center" wrapText="1"/>
      <protection locked="0"/>
    </xf>
    <xf numFmtId="0" fontId="12" fillId="5" borderId="27" xfId="0" applyFont="1" applyFill="1" applyBorder="1" applyAlignment="1" applyProtection="1">
      <alignment vertical="center"/>
      <protection locked="0"/>
    </xf>
    <xf numFmtId="0" fontId="12" fillId="5" borderId="28" xfId="0" applyFont="1" applyFill="1" applyBorder="1" applyAlignment="1" applyProtection="1">
      <alignment vertical="center"/>
      <protection locked="0"/>
    </xf>
    <xf numFmtId="0" fontId="12" fillId="5" borderId="29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right" wrapText="1"/>
    </xf>
    <xf numFmtId="0" fontId="5" fillId="0" borderId="14" xfId="0" applyFont="1" applyBorder="1" applyAlignment="1">
      <alignment horizontal="center" vertical="center" wrapText="1"/>
    </xf>
    <xf numFmtId="44" fontId="8" fillId="3" borderId="20" xfId="0" applyNumberFormat="1" applyFont="1" applyFill="1" applyBorder="1" applyAlignment="1">
      <alignment horizontal="center" vertical="center" wrapText="1"/>
    </xf>
    <xf numFmtId="44" fontId="8" fillId="4" borderId="1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4" fontId="8" fillId="3" borderId="22" xfId="0" applyNumberFormat="1" applyFont="1" applyFill="1" applyBorder="1" applyAlignment="1">
      <alignment horizontal="center" vertical="center" wrapText="1"/>
    </xf>
    <xf numFmtId="44" fontId="8" fillId="4" borderId="21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44" fontId="8" fillId="4" borderId="17" xfId="0" applyNumberFormat="1" applyFont="1" applyFill="1" applyBorder="1" applyAlignment="1">
      <alignment horizontal="center" vertical="center" wrapText="1"/>
    </xf>
    <xf numFmtId="44" fontId="8" fillId="3" borderId="18" xfId="0" applyNumberFormat="1" applyFont="1" applyFill="1" applyBorder="1" applyAlignment="1">
      <alignment horizontal="center" vertic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4" fontId="8" fillId="3" borderId="19" xfId="0" applyNumberFormat="1" applyFont="1" applyFill="1" applyBorder="1" applyAlignment="1">
      <alignment horizontal="center" vertical="center"/>
    </xf>
    <xf numFmtId="44" fontId="8" fillId="3" borderId="21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4" fontId="8" fillId="3" borderId="17" xfId="0" applyNumberFormat="1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6CCF-40D3-4C6C-B9BC-F498C7DFAA6F}">
  <sheetPr>
    <tabColor theme="0"/>
    <pageSetUpPr fitToPage="1"/>
  </sheetPr>
  <dimension ref="A1:E43"/>
  <sheetViews>
    <sheetView view="pageBreakPreview" zoomScale="70" zoomScaleNormal="70" zoomScaleSheetLayoutView="70" workbookViewId="0">
      <selection activeCell="D4" sqref="D4"/>
    </sheetView>
  </sheetViews>
  <sheetFormatPr defaultRowHeight="12.7" x14ac:dyDescent="0.25"/>
  <cols>
    <col min="1" max="1" width="76.5546875" customWidth="1"/>
    <col min="2" max="2" width="16.88671875" customWidth="1"/>
    <col min="3" max="3" width="101.109375" customWidth="1"/>
    <col min="4" max="4" width="26.6640625" customWidth="1"/>
    <col min="5" max="5" width="29.5546875" customWidth="1"/>
    <col min="8" max="8" width="9.5546875" customWidth="1"/>
  </cols>
  <sheetData>
    <row r="1" spans="1:5" ht="50.15" customHeight="1" x14ac:dyDescent="0.25">
      <c r="A1" s="59" t="s">
        <v>49</v>
      </c>
      <c r="B1" s="59"/>
      <c r="C1" s="59"/>
      <c r="D1" s="59"/>
      <c r="E1" s="59"/>
    </row>
    <row r="2" spans="1:5" ht="55.45" customHeight="1" thickBot="1" x14ac:dyDescent="0.3">
      <c r="A2" s="60" t="s">
        <v>50</v>
      </c>
      <c r="B2" s="60"/>
      <c r="C2" s="60"/>
      <c r="D2" s="60"/>
      <c r="E2" s="60"/>
    </row>
    <row r="3" spans="1:5" ht="88.6" customHeight="1" thickBot="1" x14ac:dyDescent="0.3">
      <c r="A3" s="63" t="s">
        <v>0</v>
      </c>
      <c r="B3" s="65" t="s">
        <v>36</v>
      </c>
      <c r="C3" s="63" t="s">
        <v>1</v>
      </c>
      <c r="D3" s="1" t="s">
        <v>48</v>
      </c>
      <c r="E3" s="1" t="s">
        <v>51</v>
      </c>
    </row>
    <row r="4" spans="1:5" ht="75.75" customHeight="1" thickBot="1" x14ac:dyDescent="0.3">
      <c r="A4" s="64"/>
      <c r="B4" s="66"/>
      <c r="C4" s="64"/>
      <c r="D4" s="2" t="s">
        <v>25</v>
      </c>
      <c r="E4" s="2" t="s">
        <v>35</v>
      </c>
    </row>
    <row r="5" spans="1:5" ht="77.2" customHeight="1" x14ac:dyDescent="0.25">
      <c r="A5" s="67" t="s">
        <v>5</v>
      </c>
      <c r="B5" s="69">
        <v>1178920</v>
      </c>
      <c r="C5" s="4" t="s">
        <v>3</v>
      </c>
      <c r="D5" s="78"/>
      <c r="E5" s="79">
        <f>B5*D5</f>
        <v>0</v>
      </c>
    </row>
    <row r="6" spans="1:5" ht="152.25" customHeight="1" thickBot="1" x14ac:dyDescent="0.3">
      <c r="A6" s="68"/>
      <c r="B6" s="70"/>
      <c r="C6" s="6" t="s">
        <v>38</v>
      </c>
      <c r="D6" s="62"/>
      <c r="E6" s="61"/>
    </row>
    <row r="7" spans="1:5" ht="65.099999999999994" customHeight="1" thickBot="1" x14ac:dyDescent="0.3">
      <c r="A7" s="7" t="s">
        <v>41</v>
      </c>
      <c r="B7" s="8">
        <v>7371</v>
      </c>
      <c r="C7" s="9" t="s">
        <v>29</v>
      </c>
      <c r="D7" s="45"/>
      <c r="E7" s="46">
        <f>B7*D7</f>
        <v>0</v>
      </c>
    </row>
    <row r="8" spans="1:5" ht="42.05" customHeight="1" x14ac:dyDescent="0.25">
      <c r="A8" s="67" t="s">
        <v>6</v>
      </c>
      <c r="B8" s="69">
        <v>2190</v>
      </c>
      <c r="C8" s="10" t="s">
        <v>4</v>
      </c>
      <c r="D8" s="62"/>
      <c r="E8" s="61">
        <f>D8*B8</f>
        <v>0</v>
      </c>
    </row>
    <row r="9" spans="1:5" ht="75.05" customHeight="1" thickBot="1" x14ac:dyDescent="0.3">
      <c r="A9" s="68"/>
      <c r="B9" s="70"/>
      <c r="C9" s="11" t="s">
        <v>47</v>
      </c>
      <c r="D9" s="62"/>
      <c r="E9" s="61"/>
    </row>
    <row r="10" spans="1:5" ht="73.75" customHeight="1" thickBot="1" x14ac:dyDescent="0.3">
      <c r="A10" s="5" t="s">
        <v>42</v>
      </c>
      <c r="B10" s="12">
        <v>21</v>
      </c>
      <c r="C10" s="9" t="s">
        <v>30</v>
      </c>
      <c r="D10" s="45"/>
      <c r="E10" s="46">
        <f>B10*D10</f>
        <v>0</v>
      </c>
    </row>
    <row r="11" spans="1:5" ht="63.4" customHeight="1" x14ac:dyDescent="0.25">
      <c r="A11" s="67" t="s">
        <v>7</v>
      </c>
      <c r="B11" s="69">
        <v>44050</v>
      </c>
      <c r="C11" s="10" t="s">
        <v>3</v>
      </c>
      <c r="D11" s="62"/>
      <c r="E11" s="61">
        <f>B11*D11</f>
        <v>0</v>
      </c>
    </row>
    <row r="12" spans="1:5" ht="54.15" customHeight="1" thickBot="1" x14ac:dyDescent="0.3">
      <c r="A12" s="68"/>
      <c r="B12" s="70"/>
      <c r="C12" s="6" t="s">
        <v>22</v>
      </c>
      <c r="D12" s="62"/>
      <c r="E12" s="61"/>
    </row>
    <row r="13" spans="1:5" ht="55.3" customHeight="1" thickBot="1" x14ac:dyDescent="0.3">
      <c r="A13" s="7" t="s">
        <v>43</v>
      </c>
      <c r="B13" s="12">
        <v>643</v>
      </c>
      <c r="C13" s="13" t="s">
        <v>31</v>
      </c>
      <c r="D13" s="45"/>
      <c r="E13" s="46">
        <f>B13*D13</f>
        <v>0</v>
      </c>
    </row>
    <row r="14" spans="1:5" ht="65.7" customHeight="1" x14ac:dyDescent="0.25">
      <c r="A14" s="67" t="s">
        <v>8</v>
      </c>
      <c r="B14" s="69">
        <v>5080</v>
      </c>
      <c r="C14" s="10" t="s">
        <v>4</v>
      </c>
      <c r="D14" s="62"/>
      <c r="E14" s="61">
        <f>B14*D14</f>
        <v>0</v>
      </c>
    </row>
    <row r="15" spans="1:5" ht="72" customHeight="1" thickBot="1" x14ac:dyDescent="0.3">
      <c r="A15" s="68"/>
      <c r="B15" s="70"/>
      <c r="C15" s="11" t="s">
        <v>23</v>
      </c>
      <c r="D15" s="62"/>
      <c r="E15" s="61"/>
    </row>
    <row r="16" spans="1:5" ht="40.9" customHeight="1" thickBot="1" x14ac:dyDescent="0.3">
      <c r="A16" s="7" t="s">
        <v>44</v>
      </c>
      <c r="B16" s="12">
        <v>213</v>
      </c>
      <c r="C16" s="14" t="s">
        <v>32</v>
      </c>
      <c r="D16" s="45"/>
      <c r="E16" s="46">
        <f>B16*D16</f>
        <v>0</v>
      </c>
    </row>
    <row r="17" spans="1:5" ht="46.55" customHeight="1" x14ac:dyDescent="0.25">
      <c r="A17" s="67" t="s">
        <v>12</v>
      </c>
      <c r="B17" s="80">
        <v>1690</v>
      </c>
      <c r="C17" s="10" t="s">
        <v>4</v>
      </c>
      <c r="D17" s="62"/>
      <c r="E17" s="61">
        <f>B17*D17</f>
        <v>0</v>
      </c>
    </row>
    <row r="18" spans="1:5" ht="42.05" customHeight="1" thickBot="1" x14ac:dyDescent="0.3">
      <c r="A18" s="68"/>
      <c r="B18" s="81"/>
      <c r="C18" s="11" t="s">
        <v>39</v>
      </c>
      <c r="D18" s="62"/>
      <c r="E18" s="61"/>
    </row>
    <row r="19" spans="1:5" ht="62.8" customHeight="1" thickBot="1" x14ac:dyDescent="0.3">
      <c r="A19" s="7" t="s">
        <v>45</v>
      </c>
      <c r="B19" s="15">
        <v>17</v>
      </c>
      <c r="C19" s="14" t="s">
        <v>33</v>
      </c>
      <c r="D19" s="45"/>
      <c r="E19" s="46">
        <f>B19*D19</f>
        <v>0</v>
      </c>
    </row>
    <row r="20" spans="1:5" ht="35.75" x14ac:dyDescent="0.25">
      <c r="A20" s="67" t="s">
        <v>9</v>
      </c>
      <c r="B20" s="69">
        <v>50</v>
      </c>
      <c r="C20" s="10" t="s">
        <v>4</v>
      </c>
      <c r="D20" s="62"/>
      <c r="E20" s="61">
        <f>B20*D20</f>
        <v>0</v>
      </c>
    </row>
    <row r="21" spans="1:5" ht="45.5" customHeight="1" thickBot="1" x14ac:dyDescent="0.3">
      <c r="A21" s="68"/>
      <c r="B21" s="70"/>
      <c r="C21" s="11" t="s">
        <v>24</v>
      </c>
      <c r="D21" s="62"/>
      <c r="E21" s="61"/>
    </row>
    <row r="22" spans="1:5" ht="40.9" customHeight="1" thickBot="1" x14ac:dyDescent="0.3">
      <c r="A22" s="5" t="s">
        <v>46</v>
      </c>
      <c r="B22" s="8">
        <v>9</v>
      </c>
      <c r="C22" s="9" t="s">
        <v>34</v>
      </c>
      <c r="D22" s="45"/>
      <c r="E22" s="46">
        <f>B22*D22</f>
        <v>0</v>
      </c>
    </row>
    <row r="23" spans="1:5" ht="55.45" customHeight="1" x14ac:dyDescent="0.25">
      <c r="A23" s="67" t="s">
        <v>10</v>
      </c>
      <c r="B23" s="69">
        <v>108363</v>
      </c>
      <c r="C23" s="16" t="s">
        <v>2</v>
      </c>
      <c r="D23" s="62"/>
      <c r="E23" s="61">
        <f>B23*D23</f>
        <v>0</v>
      </c>
    </row>
    <row r="24" spans="1:5" ht="35.299999999999997" customHeight="1" thickBot="1" x14ac:dyDescent="0.3">
      <c r="A24" s="68"/>
      <c r="B24" s="70"/>
      <c r="C24" s="6" t="s">
        <v>19</v>
      </c>
      <c r="D24" s="62"/>
      <c r="E24" s="61"/>
    </row>
    <row r="25" spans="1:5" ht="43.5" customHeight="1" x14ac:dyDescent="0.25">
      <c r="A25" s="67" t="s">
        <v>14</v>
      </c>
      <c r="B25" s="69">
        <v>2193</v>
      </c>
      <c r="C25" s="17" t="s">
        <v>2</v>
      </c>
      <c r="D25" s="62"/>
      <c r="E25" s="61">
        <f>B25*D25</f>
        <v>0</v>
      </c>
    </row>
    <row r="26" spans="1:5" ht="31.7" customHeight="1" thickBot="1" x14ac:dyDescent="0.3">
      <c r="A26" s="68"/>
      <c r="B26" s="70"/>
      <c r="C26" s="18" t="s">
        <v>15</v>
      </c>
      <c r="D26" s="62"/>
      <c r="E26" s="61"/>
    </row>
    <row r="27" spans="1:5" ht="43.5" customHeight="1" x14ac:dyDescent="0.25">
      <c r="A27" s="67" t="s">
        <v>13</v>
      </c>
      <c r="B27" s="69">
        <v>4003</v>
      </c>
      <c r="C27" s="17" t="s">
        <v>2</v>
      </c>
      <c r="D27" s="62"/>
      <c r="E27" s="61">
        <f>B27*D27</f>
        <v>0</v>
      </c>
    </row>
    <row r="28" spans="1:5" ht="38.6" customHeight="1" thickBot="1" x14ac:dyDescent="0.3">
      <c r="A28" s="68"/>
      <c r="B28" s="70"/>
      <c r="C28" s="19" t="s">
        <v>16</v>
      </c>
      <c r="D28" s="62"/>
      <c r="E28" s="61"/>
    </row>
    <row r="29" spans="1:5" ht="42.05" customHeight="1" x14ac:dyDescent="0.25">
      <c r="A29" s="67" t="s">
        <v>17</v>
      </c>
      <c r="B29" s="69">
        <v>1788</v>
      </c>
      <c r="C29" s="10" t="s">
        <v>2</v>
      </c>
      <c r="D29" s="62"/>
      <c r="E29" s="61">
        <f>B29*D29</f>
        <v>0</v>
      </c>
    </row>
    <row r="30" spans="1:5" ht="39.75" customHeight="1" thickBot="1" x14ac:dyDescent="0.3">
      <c r="A30" s="68"/>
      <c r="B30" s="70"/>
      <c r="C30" s="18" t="s">
        <v>18</v>
      </c>
      <c r="D30" s="62"/>
      <c r="E30" s="61"/>
    </row>
    <row r="31" spans="1:5" ht="40.5" customHeight="1" x14ac:dyDescent="0.25">
      <c r="A31" s="67" t="s">
        <v>11</v>
      </c>
      <c r="B31" s="69">
        <v>2240</v>
      </c>
      <c r="C31" s="20" t="s">
        <v>2</v>
      </c>
      <c r="D31" s="62"/>
      <c r="E31" s="61">
        <f>B31*D31</f>
        <v>0</v>
      </c>
    </row>
    <row r="32" spans="1:5" ht="31.55" customHeight="1" thickBot="1" x14ac:dyDescent="0.3">
      <c r="A32" s="68"/>
      <c r="B32" s="70"/>
      <c r="C32" s="18">
        <v>178</v>
      </c>
      <c r="D32" s="62"/>
      <c r="E32" s="61"/>
    </row>
    <row r="33" spans="1:5" ht="59.2" customHeight="1" thickBot="1" x14ac:dyDescent="0.3">
      <c r="A33" s="21" t="s">
        <v>26</v>
      </c>
      <c r="B33" s="3">
        <v>34249</v>
      </c>
      <c r="C33" s="9">
        <v>602</v>
      </c>
      <c r="D33" s="45"/>
      <c r="E33" s="46">
        <f>B33*D33</f>
        <v>0</v>
      </c>
    </row>
    <row r="34" spans="1:5" ht="47.25" customHeight="1" x14ac:dyDescent="0.25">
      <c r="A34" s="67" t="s">
        <v>27</v>
      </c>
      <c r="B34" s="69">
        <v>1283</v>
      </c>
      <c r="C34" s="76" t="s">
        <v>28</v>
      </c>
      <c r="D34" s="62"/>
      <c r="E34" s="61">
        <f>B34*D34</f>
        <v>0</v>
      </c>
    </row>
    <row r="35" spans="1:5" ht="16.600000000000001" customHeight="1" thickBot="1" x14ac:dyDescent="0.3">
      <c r="A35" s="68"/>
      <c r="B35" s="70"/>
      <c r="C35" s="77"/>
      <c r="D35" s="62"/>
      <c r="E35" s="61"/>
    </row>
    <row r="36" spans="1:5" ht="46.65" customHeight="1" x14ac:dyDescent="0.25">
      <c r="A36" s="67" t="s">
        <v>40</v>
      </c>
      <c r="B36" s="69">
        <v>495</v>
      </c>
      <c r="C36" s="10" t="s">
        <v>20</v>
      </c>
      <c r="D36" s="62"/>
      <c r="E36" s="61">
        <f>B36*D36</f>
        <v>0</v>
      </c>
    </row>
    <row r="37" spans="1:5" ht="37.450000000000003" customHeight="1" thickBot="1" x14ac:dyDescent="0.3">
      <c r="A37" s="68"/>
      <c r="B37" s="70"/>
      <c r="C37" s="18" t="s">
        <v>21</v>
      </c>
      <c r="D37" s="72"/>
      <c r="E37" s="71"/>
    </row>
    <row r="38" spans="1:5" ht="81.8" customHeight="1" thickBot="1" x14ac:dyDescent="0.3">
      <c r="A38" s="73" t="s">
        <v>37</v>
      </c>
      <c r="B38" s="74"/>
      <c r="C38" s="75"/>
      <c r="D38" s="42"/>
      <c r="E38" s="47">
        <f>SUM(E5:E37)</f>
        <v>0</v>
      </c>
    </row>
    <row r="39" spans="1:5" x14ac:dyDescent="0.25">
      <c r="A39" s="43"/>
      <c r="B39" s="41"/>
      <c r="C39" s="41"/>
      <c r="D39" s="41"/>
      <c r="E39" s="44"/>
    </row>
    <row r="40" spans="1:5" ht="43.8" customHeight="1" x14ac:dyDescent="0.25">
      <c r="A40" s="56" t="s">
        <v>60</v>
      </c>
      <c r="B40" s="57"/>
      <c r="C40" s="57"/>
      <c r="D40" s="57"/>
      <c r="E40" s="58"/>
    </row>
    <row r="41" spans="1:5" ht="47.25" customHeight="1" x14ac:dyDescent="0.25">
      <c r="A41" s="55" t="s">
        <v>58</v>
      </c>
      <c r="B41" s="55"/>
      <c r="C41" s="55"/>
      <c r="D41" s="55"/>
      <c r="E41" s="55"/>
    </row>
    <row r="42" spans="1:5" ht="54.15" customHeight="1" x14ac:dyDescent="0.25">
      <c r="A42" s="52" t="s">
        <v>59</v>
      </c>
      <c r="B42" s="53"/>
      <c r="C42" s="53"/>
      <c r="D42" s="53"/>
      <c r="E42" s="54"/>
    </row>
    <row r="43" spans="1:5" x14ac:dyDescent="0.25">
      <c r="A43" s="40"/>
      <c r="B43" s="40"/>
      <c r="C43" s="40"/>
      <c r="D43" s="40"/>
      <c r="E43" s="40"/>
    </row>
  </sheetData>
  <mergeCells count="62">
    <mergeCell ref="A20:A21"/>
    <mergeCell ref="A5:A6"/>
    <mergeCell ref="A8:A9"/>
    <mergeCell ref="A23:A24"/>
    <mergeCell ref="B23:B24"/>
    <mergeCell ref="B20:B21"/>
    <mergeCell ref="B17:B18"/>
    <mergeCell ref="B14:B15"/>
    <mergeCell ref="B11:B12"/>
    <mergeCell ref="A11:A12"/>
    <mergeCell ref="A14:A15"/>
    <mergeCell ref="A17:A18"/>
    <mergeCell ref="B8:B9"/>
    <mergeCell ref="B5:B6"/>
    <mergeCell ref="E23:E24"/>
    <mergeCell ref="D17:D18"/>
    <mergeCell ref="D5:D6"/>
    <mergeCell ref="E17:E18"/>
    <mergeCell ref="E20:E21"/>
    <mergeCell ref="D23:D24"/>
    <mergeCell ref="D8:D9"/>
    <mergeCell ref="E5:E6"/>
    <mergeCell ref="E8:E9"/>
    <mergeCell ref="E34:E35"/>
    <mergeCell ref="E36:E37"/>
    <mergeCell ref="D36:D37"/>
    <mergeCell ref="A38:C38"/>
    <mergeCell ref="B27:B28"/>
    <mergeCell ref="A27:A28"/>
    <mergeCell ref="A29:A30"/>
    <mergeCell ref="A31:A32"/>
    <mergeCell ref="A34:A35"/>
    <mergeCell ref="C34:C35"/>
    <mergeCell ref="D31:D32"/>
    <mergeCell ref="D29:D30"/>
    <mergeCell ref="A36:A37"/>
    <mergeCell ref="B34:B35"/>
    <mergeCell ref="B36:B37"/>
    <mergeCell ref="D34:D35"/>
    <mergeCell ref="B25:B26"/>
    <mergeCell ref="E31:E32"/>
    <mergeCell ref="D27:D28"/>
    <mergeCell ref="E29:E30"/>
    <mergeCell ref="B31:B32"/>
    <mergeCell ref="B29:B30"/>
    <mergeCell ref="E25:E26"/>
    <mergeCell ref="A42:E42"/>
    <mergeCell ref="A41:E41"/>
    <mergeCell ref="A40:E40"/>
    <mergeCell ref="A1:E1"/>
    <mergeCell ref="A2:E2"/>
    <mergeCell ref="E27:E28"/>
    <mergeCell ref="D25:D26"/>
    <mergeCell ref="E14:E15"/>
    <mergeCell ref="D11:D12"/>
    <mergeCell ref="E11:E12"/>
    <mergeCell ref="D14:D15"/>
    <mergeCell ref="D20:D21"/>
    <mergeCell ref="A3:A4"/>
    <mergeCell ref="B3:B4"/>
    <mergeCell ref="C3:C4"/>
    <mergeCell ref="A25:A26"/>
  </mergeCells>
  <phoneticPr fontId="2" type="noConversion"/>
  <pageMargins left="0.94488188976377963" right="0.78740157480314965" top="0.98425196850393704" bottom="1.1417322834645669" header="0.51181102362204722" footer="0.51181102362204722"/>
  <pageSetup paperSize="8" scale="47" orientation="portrait" r:id="rId1"/>
  <headerFooter>
    <oddHeader xml:space="preserve">&amp;R
  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F921-AB33-4FF5-99BD-0DD20A22BB47}">
  <dimension ref="A1:D36"/>
  <sheetViews>
    <sheetView zoomScale="70" zoomScaleNormal="70" workbookViewId="0">
      <selection activeCell="C32" sqref="C32"/>
    </sheetView>
  </sheetViews>
  <sheetFormatPr defaultRowHeight="12.7" x14ac:dyDescent="0.25"/>
  <cols>
    <col min="1" max="1" width="60.21875" customWidth="1"/>
    <col min="2" max="2" width="39.6640625" customWidth="1"/>
    <col min="3" max="3" width="67.5546875" customWidth="1"/>
    <col min="4" max="4" width="42.5546875" customWidth="1"/>
  </cols>
  <sheetData>
    <row r="1" spans="1:4" ht="40.35" customHeight="1" thickBot="1" x14ac:dyDescent="0.3">
      <c r="A1" s="90" t="s">
        <v>52</v>
      </c>
      <c r="B1" s="90"/>
      <c r="C1" s="90"/>
      <c r="D1" s="90"/>
    </row>
    <row r="2" spans="1:4" ht="36.299999999999997" thickBot="1" x14ac:dyDescent="0.3">
      <c r="A2" s="91" t="s">
        <v>0</v>
      </c>
      <c r="B2" s="93" t="s">
        <v>36</v>
      </c>
      <c r="C2" s="91" t="s">
        <v>1</v>
      </c>
      <c r="D2" s="37" t="s">
        <v>48</v>
      </c>
    </row>
    <row r="3" spans="1:4" ht="73.75" customHeight="1" thickBot="1" x14ac:dyDescent="0.3">
      <c r="A3" s="92"/>
      <c r="B3" s="94"/>
      <c r="C3" s="92"/>
      <c r="D3" s="38" t="s">
        <v>25</v>
      </c>
    </row>
    <row r="4" spans="1:4" ht="100.8" customHeight="1" x14ac:dyDescent="0.25">
      <c r="A4" s="67" t="s">
        <v>5</v>
      </c>
      <c r="B4" s="82">
        <v>1178920</v>
      </c>
      <c r="C4" s="4" t="s">
        <v>3</v>
      </c>
      <c r="D4" s="95"/>
    </row>
    <row r="5" spans="1:4" ht="245.4" customHeight="1" thickBot="1" x14ac:dyDescent="0.3">
      <c r="A5" s="68"/>
      <c r="B5" s="83"/>
      <c r="C5" s="6" t="s">
        <v>38</v>
      </c>
      <c r="D5" s="86"/>
    </row>
    <row r="6" spans="1:4" ht="87.55" customHeight="1" thickBot="1" x14ac:dyDescent="0.3">
      <c r="A6" s="7" t="s">
        <v>41</v>
      </c>
      <c r="B6" s="23">
        <v>7371</v>
      </c>
      <c r="C6" s="9" t="s">
        <v>29</v>
      </c>
      <c r="D6" s="24"/>
    </row>
    <row r="7" spans="1:4" ht="68.55" customHeight="1" x14ac:dyDescent="0.25">
      <c r="A7" s="67" t="s">
        <v>6</v>
      </c>
      <c r="B7" s="82">
        <v>2190</v>
      </c>
      <c r="C7" s="10" t="s">
        <v>4</v>
      </c>
      <c r="D7" s="86"/>
    </row>
    <row r="8" spans="1:4" ht="119.85" customHeight="1" thickBot="1" x14ac:dyDescent="0.3">
      <c r="A8" s="68"/>
      <c r="B8" s="83"/>
      <c r="C8" s="11" t="s">
        <v>47</v>
      </c>
      <c r="D8" s="86"/>
    </row>
    <row r="9" spans="1:4" ht="72.599999999999994" customHeight="1" thickBot="1" x14ac:dyDescent="0.3">
      <c r="A9" s="5" t="s">
        <v>42</v>
      </c>
      <c r="B9" s="25">
        <v>21</v>
      </c>
      <c r="C9" s="9" t="s">
        <v>30</v>
      </c>
      <c r="D9" s="24"/>
    </row>
    <row r="10" spans="1:4" ht="78.95" customHeight="1" x14ac:dyDescent="0.25">
      <c r="A10" s="67" t="s">
        <v>7</v>
      </c>
      <c r="B10" s="82">
        <v>44050</v>
      </c>
      <c r="C10" s="10" t="s">
        <v>3</v>
      </c>
      <c r="D10" s="86"/>
    </row>
    <row r="11" spans="1:4" ht="38.049999999999997" customHeight="1" thickBot="1" x14ac:dyDescent="0.3">
      <c r="A11" s="68"/>
      <c r="B11" s="83"/>
      <c r="C11" s="26" t="s">
        <v>22</v>
      </c>
      <c r="D11" s="86"/>
    </row>
    <row r="12" spans="1:4" ht="45.5" customHeight="1" thickBot="1" x14ac:dyDescent="0.3">
      <c r="A12" s="7" t="s">
        <v>43</v>
      </c>
      <c r="B12" s="25">
        <v>643</v>
      </c>
      <c r="C12" s="27" t="s">
        <v>31</v>
      </c>
      <c r="D12" s="24"/>
    </row>
    <row r="13" spans="1:4" ht="71.45" customHeight="1" x14ac:dyDescent="0.25">
      <c r="A13" s="67" t="s">
        <v>8</v>
      </c>
      <c r="B13" s="82">
        <v>5080</v>
      </c>
      <c r="C13" s="10" t="s">
        <v>4</v>
      </c>
      <c r="D13" s="86"/>
    </row>
    <row r="14" spans="1:4" ht="93.35" customHeight="1" thickBot="1" x14ac:dyDescent="0.3">
      <c r="A14" s="68"/>
      <c r="B14" s="83"/>
      <c r="C14" s="11" t="s">
        <v>23</v>
      </c>
      <c r="D14" s="86"/>
    </row>
    <row r="15" spans="1:4" ht="36.299999999999997" thickBot="1" x14ac:dyDescent="0.3">
      <c r="A15" s="7" t="s">
        <v>44</v>
      </c>
      <c r="B15" s="25">
        <v>213</v>
      </c>
      <c r="C15" s="14" t="s">
        <v>32</v>
      </c>
      <c r="D15" s="24"/>
    </row>
    <row r="16" spans="1:4" ht="53.6" x14ac:dyDescent="0.25">
      <c r="A16" s="67" t="s">
        <v>12</v>
      </c>
      <c r="B16" s="88">
        <v>1690</v>
      </c>
      <c r="C16" s="10" t="s">
        <v>4</v>
      </c>
      <c r="D16" s="86"/>
    </row>
    <row r="17" spans="1:4" ht="68" customHeight="1" thickBot="1" x14ac:dyDescent="0.3">
      <c r="A17" s="68"/>
      <c r="B17" s="89"/>
      <c r="C17" s="11" t="s">
        <v>39</v>
      </c>
      <c r="D17" s="86"/>
    </row>
    <row r="18" spans="1:4" ht="49.55" customHeight="1" thickBot="1" x14ac:dyDescent="0.3">
      <c r="A18" s="7" t="s">
        <v>57</v>
      </c>
      <c r="B18" s="28">
        <v>17</v>
      </c>
      <c r="C18" s="14" t="s">
        <v>33</v>
      </c>
      <c r="D18" s="24"/>
    </row>
    <row r="19" spans="1:4" ht="53.6" x14ac:dyDescent="0.25">
      <c r="A19" s="67" t="s">
        <v>9</v>
      </c>
      <c r="B19" s="82">
        <v>50</v>
      </c>
      <c r="C19" s="10" t="s">
        <v>4</v>
      </c>
      <c r="D19" s="86"/>
    </row>
    <row r="20" spans="1:4" ht="36.299999999999997" customHeight="1" thickBot="1" x14ac:dyDescent="0.3">
      <c r="A20" s="68"/>
      <c r="B20" s="83"/>
      <c r="C20" s="29" t="s">
        <v>24</v>
      </c>
      <c r="D20" s="86"/>
    </row>
    <row r="21" spans="1:4" ht="46.1" customHeight="1" thickBot="1" x14ac:dyDescent="0.3">
      <c r="A21" s="5" t="s">
        <v>46</v>
      </c>
      <c r="B21" s="23">
        <v>9</v>
      </c>
      <c r="C21" s="30" t="s">
        <v>34</v>
      </c>
      <c r="D21" s="24"/>
    </row>
    <row r="22" spans="1:4" ht="28.8" customHeight="1" x14ac:dyDescent="0.25">
      <c r="A22" s="67" t="s">
        <v>10</v>
      </c>
      <c r="B22" s="82">
        <v>108363</v>
      </c>
      <c r="C22" s="31" t="s">
        <v>2</v>
      </c>
      <c r="D22" s="86"/>
    </row>
    <row r="23" spans="1:4" ht="53.6" customHeight="1" thickBot="1" x14ac:dyDescent="0.3">
      <c r="A23" s="68"/>
      <c r="B23" s="83"/>
      <c r="C23" s="6" t="s">
        <v>19</v>
      </c>
      <c r="D23" s="86"/>
    </row>
    <row r="24" spans="1:4" ht="31.7" customHeight="1" x14ac:dyDescent="0.25">
      <c r="A24" s="67" t="s">
        <v>14</v>
      </c>
      <c r="B24" s="82">
        <v>2193</v>
      </c>
      <c r="C24" s="32" t="s">
        <v>2</v>
      </c>
      <c r="D24" s="86"/>
    </row>
    <row r="25" spans="1:4" ht="45.5" customHeight="1" thickBot="1" x14ac:dyDescent="0.3">
      <c r="A25" s="68"/>
      <c r="B25" s="83"/>
      <c r="C25" s="33" t="s">
        <v>15</v>
      </c>
      <c r="D25" s="86"/>
    </row>
    <row r="26" spans="1:4" ht="43.2" customHeight="1" x14ac:dyDescent="0.25">
      <c r="A26" s="67" t="s">
        <v>13</v>
      </c>
      <c r="B26" s="82">
        <v>4003</v>
      </c>
      <c r="C26" s="32" t="s">
        <v>2</v>
      </c>
      <c r="D26" s="86"/>
    </row>
    <row r="27" spans="1:4" ht="32.25" customHeight="1" thickBot="1" x14ac:dyDescent="0.3">
      <c r="A27" s="68"/>
      <c r="B27" s="83"/>
      <c r="C27" s="34" t="s">
        <v>16</v>
      </c>
      <c r="D27" s="86"/>
    </row>
    <row r="28" spans="1:4" ht="28.8" customHeight="1" x14ac:dyDescent="0.25">
      <c r="A28" s="67"/>
      <c r="B28" s="82">
        <v>1788</v>
      </c>
      <c r="C28" s="35" t="s">
        <v>2</v>
      </c>
      <c r="D28" s="86"/>
    </row>
    <row r="29" spans="1:4" ht="54.75" customHeight="1" thickBot="1" x14ac:dyDescent="0.3">
      <c r="A29" s="68"/>
      <c r="B29" s="83"/>
      <c r="C29" s="33" t="s">
        <v>18</v>
      </c>
      <c r="D29" s="86"/>
    </row>
    <row r="30" spans="1:4" ht="50.7" customHeight="1" x14ac:dyDescent="0.25">
      <c r="A30" s="67" t="s">
        <v>11</v>
      </c>
      <c r="B30" s="82">
        <v>2240</v>
      </c>
      <c r="C30" s="36" t="s">
        <v>2</v>
      </c>
      <c r="D30" s="86"/>
    </row>
    <row r="31" spans="1:4" ht="18.45" thickBot="1" x14ac:dyDescent="0.3">
      <c r="A31" s="68"/>
      <c r="B31" s="83"/>
      <c r="C31" s="33">
        <v>178</v>
      </c>
      <c r="D31" s="86"/>
    </row>
    <row r="32" spans="1:4" ht="84.7" customHeight="1" thickBot="1" x14ac:dyDescent="0.3">
      <c r="A32" s="21" t="s">
        <v>26</v>
      </c>
      <c r="B32" s="22">
        <v>34249</v>
      </c>
      <c r="C32" s="30">
        <v>602</v>
      </c>
      <c r="D32" s="24"/>
    </row>
    <row r="33" spans="1:4" ht="36.299999999999997" customHeight="1" x14ac:dyDescent="0.25">
      <c r="A33" s="67" t="s">
        <v>27</v>
      </c>
      <c r="B33" s="82">
        <v>1283</v>
      </c>
      <c r="C33" s="84" t="s">
        <v>28</v>
      </c>
      <c r="D33" s="86"/>
    </row>
    <row r="34" spans="1:4" ht="84.1" customHeight="1" thickBot="1" x14ac:dyDescent="0.3">
      <c r="A34" s="68"/>
      <c r="B34" s="83"/>
      <c r="C34" s="85"/>
      <c r="D34" s="86"/>
    </row>
    <row r="35" spans="1:4" ht="17.850000000000001" x14ac:dyDescent="0.25">
      <c r="A35" s="67" t="s">
        <v>40</v>
      </c>
      <c r="B35" s="82">
        <v>495</v>
      </c>
      <c r="C35" s="35" t="s">
        <v>20</v>
      </c>
      <c r="D35" s="86"/>
    </row>
    <row r="36" spans="1:4" ht="47.25" customHeight="1" thickBot="1" x14ac:dyDescent="0.3">
      <c r="A36" s="68"/>
      <c r="B36" s="83"/>
      <c r="C36" s="33" t="s">
        <v>21</v>
      </c>
      <c r="D36" s="87"/>
    </row>
  </sheetData>
  <mergeCells count="44">
    <mergeCell ref="A1:D1"/>
    <mergeCell ref="A2:A3"/>
    <mergeCell ref="B2:B3"/>
    <mergeCell ref="C2:C3"/>
    <mergeCell ref="A4:A5"/>
    <mergeCell ref="B4:B5"/>
    <mergeCell ref="D4:D5"/>
    <mergeCell ref="A7:A8"/>
    <mergeCell ref="B7:B8"/>
    <mergeCell ref="D7:D8"/>
    <mergeCell ref="A10:A11"/>
    <mergeCell ref="B10:B11"/>
    <mergeCell ref="D10:D11"/>
    <mergeCell ref="A13:A14"/>
    <mergeCell ref="B13:B14"/>
    <mergeCell ref="D13:D14"/>
    <mergeCell ref="A16:A17"/>
    <mergeCell ref="B16:B17"/>
    <mergeCell ref="D16:D17"/>
    <mergeCell ref="A19:A20"/>
    <mergeCell ref="B19:B20"/>
    <mergeCell ref="D19:D20"/>
    <mergeCell ref="A22:A23"/>
    <mergeCell ref="B22:B23"/>
    <mergeCell ref="D22:D23"/>
    <mergeCell ref="A24:A25"/>
    <mergeCell ref="B24:B25"/>
    <mergeCell ref="D24:D25"/>
    <mergeCell ref="A26:A27"/>
    <mergeCell ref="B26:B27"/>
    <mergeCell ref="D26:D27"/>
    <mergeCell ref="A28:A29"/>
    <mergeCell ref="B28:B29"/>
    <mergeCell ref="D28:D29"/>
    <mergeCell ref="A30:A31"/>
    <mergeCell ref="B30:B31"/>
    <mergeCell ref="D30:D31"/>
    <mergeCell ref="A33:A34"/>
    <mergeCell ref="B33:B34"/>
    <mergeCell ref="C33:C34"/>
    <mergeCell ref="D33:D34"/>
    <mergeCell ref="A35:A36"/>
    <mergeCell ref="B35:B36"/>
    <mergeCell ref="D35:D3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3F53-27A9-42A4-9892-DD4235B2A60F}">
  <dimension ref="A1:G7"/>
  <sheetViews>
    <sheetView tabSelected="1" workbookViewId="0">
      <selection sqref="A1:E7"/>
    </sheetView>
  </sheetViews>
  <sheetFormatPr defaultRowHeight="12.7" x14ac:dyDescent="0.25"/>
  <cols>
    <col min="1" max="2" width="30.77734375" customWidth="1"/>
    <col min="3" max="3" width="39.88671875" customWidth="1"/>
    <col min="4" max="5" width="30.77734375" customWidth="1"/>
    <col min="6" max="6" width="52.33203125" customWidth="1"/>
  </cols>
  <sheetData>
    <row r="1" spans="1:7" ht="44.35" customHeight="1" x14ac:dyDescent="0.25">
      <c r="A1" s="96" t="s">
        <v>66</v>
      </c>
      <c r="B1" s="96"/>
      <c r="C1" s="96"/>
      <c r="D1" s="96"/>
      <c r="E1" s="96"/>
    </row>
    <row r="2" spans="1:7" ht="126.75" customHeight="1" x14ac:dyDescent="0.25">
      <c r="A2" s="48" t="s">
        <v>53</v>
      </c>
      <c r="B2" s="48" t="s">
        <v>54</v>
      </c>
      <c r="C2" s="50" t="s">
        <v>61</v>
      </c>
      <c r="D2" s="48" t="s">
        <v>55</v>
      </c>
      <c r="E2" s="49" t="s">
        <v>62</v>
      </c>
      <c r="G2" s="39"/>
    </row>
    <row r="3" spans="1:7" ht="88.15" customHeight="1" x14ac:dyDescent="0.25">
      <c r="A3" s="51" t="s">
        <v>63</v>
      </c>
      <c r="B3" s="51" t="s">
        <v>63</v>
      </c>
      <c r="C3" s="51" t="s">
        <v>63</v>
      </c>
      <c r="D3" s="51" t="s">
        <v>63</v>
      </c>
      <c r="E3" s="51" t="s">
        <v>64</v>
      </c>
    </row>
    <row r="5" spans="1:7" x14ac:dyDescent="0.25">
      <c r="A5" s="97" t="s">
        <v>56</v>
      </c>
      <c r="B5" s="97"/>
      <c r="C5" s="97"/>
      <c r="D5" s="97"/>
      <c r="E5" s="97"/>
    </row>
    <row r="7" spans="1:7" ht="32.85" customHeight="1" x14ac:dyDescent="0.25">
      <c r="A7" s="98" t="s">
        <v>65</v>
      </c>
      <c r="B7" s="98"/>
      <c r="C7" s="98"/>
      <c r="D7" s="98"/>
      <c r="E7" s="98"/>
    </row>
  </sheetData>
  <mergeCells count="3">
    <mergeCell ref="A1:E1"/>
    <mergeCell ref="A5:E5"/>
    <mergeCell ref="A7:E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87BBD5CFDB4CD54CB1DE95D735D88A8A" ma:contentTypeVersion="16" ma:contentTypeDescription="Vytvoří nový dokument" ma:contentTypeScope="" ma:versionID="4fd8f505ff187b620ad73c52a31ae8c2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0ac45f2c394666a042d4cac4c844fa22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ZdrojID" ma:index="21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2" nillable="true" ma:displayName="Finální verze" ma:internalName="FinalniVerze">
      <xsd:simpleType>
        <xsd:restriction base="dms:Boolean"/>
      </xsd:simpleType>
    </xsd:element>
    <xsd:element name="FormatCheck" ma:index="23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4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5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6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rovyKod xmlns="b246a3c9-e8b6-4373-bafd-ef843f8c6aef" xsi:nil="true"/>
    <HashInit xmlns="b246a3c9-e8b6-4373-bafd-ef843f8c6aef" xsi:nil="true"/>
    <SIPFileSec xmlns="b246a3c9-e8b6-4373-bafd-ef843f8c6aef">Input</SIPFileSec>
    <Podrobnosti xmlns="b246a3c9-e8b6-4373-bafd-ef843f8c6aef" xsi:nil="true"/>
    <OriginalFileName xmlns="b246a3c9-e8b6-4373-bafd-ef843f8c6aef">Příloha č. 5 - Nabídková cena@.xlsx</OriginalFileName>
    <HashAlgorithm xmlns="b246a3c9-e8b6-4373-bafd-ef843f8c6aef" xsi:nil="true"/>
    <MimeTypeResult xmlns="b246a3c9-e8b6-4373-bafd-ef843f8c6aef">None</MimeTypeResult>
    <MimeType xmlns="b246a3c9-e8b6-4373-bafd-ef843f8c6aef" xsi:nil="true"/>
    <FormatCheck xmlns="b246a3c9-e8b6-4373-bafd-ef843f8c6aef" xsi:nil="true"/>
    <CisloJednaci xmlns="b246a3c9-e8b6-4373-bafd-ef843f8c6aef">STC/000493/ÚSDS/2026/2</CisloJednaci>
    <NazevDokumentu xmlns="b246a3c9-e8b6-4373-bafd-ef843f8c6aef">Zadávací dokumentace</NazevDokumentu>
    <HashParentFile xmlns="b246a3c9-e8b6-4373-bafd-ef843f8c6aef" xsi:nil="true"/>
    <Znacka xmlns="b246a3c9-e8b6-4373-bafd-ef843f8c6aef">Příloha</Znacka>
    <HashValue xmlns="b246a3c9-e8b6-4373-bafd-ef843f8c6aef" xsi:nil="true"/>
    <JID xmlns="b246a3c9-e8b6-4373-bafd-ef843f8c6aef">R_STCSPS_0114769</JID>
    <FormatName xmlns="b246a3c9-e8b6-4373-bafd-ef843f8c6aef" xsi:nil="true"/>
    <IDExt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Props1.xml><?xml version="1.0" encoding="utf-8"?>
<ds:datastoreItem xmlns:ds="http://schemas.openxmlformats.org/officeDocument/2006/customXml" ds:itemID="{D7B93E35-7A54-4343-B5C7-FAB361126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68B14-11E4-4F36-8D59-D96BE90A67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7A91EC-0234-4443-B856-FB758669008B}">
  <ds:schemaRefs>
    <ds:schemaRef ds:uri="b246a3c9-e8b6-4373-bafd-ef843f8c6aef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Nabídková cena za 1 rok</vt:lpstr>
      <vt:lpstr>Příloha č. 4 Návrhu smlouvy</vt:lpstr>
      <vt:lpstr>Rozpad jednotkové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2016-07-26T07:05:40Z</dcterms:created>
  <dcterms:modified xsi:type="dcterms:W3CDTF">2026-02-11T11:56:42Z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0x010100617DA10A36FE5747AD151C4F74B1AC960087BBD5CFDB4CD54CB1DE95D735D88A8A</vt:lpwstr>
  </property>
</Properties>
</file>