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24915" windowHeight="11820" activeTab="0"/>
  </bookViews>
  <sheets>
    <sheet name="List1" sheetId="1" r:id="rId1"/>
    <sheet name="List2" sheetId="2" r:id="rId2"/>
    <sheet name="List3" sheetId="3" r:id="rId3"/>
  </sheets>
  <definedNames/>
  <calcPr calcId="114210"/>
</workbook>
</file>

<file path=xl/sharedStrings.xml><?xml version="1.0" encoding="utf-8"?>
<sst xmlns="http://schemas.openxmlformats.org/spreadsheetml/2006/main" count="562" uniqueCount="354">
  <si>
    <t>ROZPOČET S VÝKAZEM VÝMĚR</t>
  </si>
  <si>
    <t>Stavba:   Sanace, revitalizace a rekonstrukce porostu</t>
  </si>
  <si>
    <t>Objekt:   SO 01 Sadové úpravy</t>
  </si>
  <si>
    <t>JKSO:   823 27</t>
  </si>
  <si>
    <t>Cenová úroveň:</t>
  </si>
  <si>
    <t xml:space="preserve">EČO:   </t>
  </si>
  <si>
    <t>Objednatel:   Obec Proboštov</t>
  </si>
  <si>
    <t xml:space="preserve">Zpracoval:  </t>
  </si>
  <si>
    <t xml:space="preserve">Zhotovitel:   </t>
  </si>
  <si>
    <t xml:space="preserve">Datum:   </t>
  </si>
  <si>
    <t>P.Č.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</si>
  <si>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</si>
  <si>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</si>
  <si>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</si>
  <si>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</si>
  <si>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</si>
  <si>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</si>
  <si>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</si>
  <si>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</si>
  <si>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</si>
  <si>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</si>
  <si>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</si>
  <si>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</si>
  <si>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</si>
  <si>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</si>
  <si>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</si>
  <si>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</si>
  <si>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</si>
  <si>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Zemní práce   </t>
  </si>
  <si>
    <t>231</t>
  </si>
  <si>
    <t>111111331</t>
  </si>
  <si>
    <t xml:space="preserve">Odstranění ruderálního porostu s přemístěním do 20 m a naložením shrabků v rovině nebo svahu do 1:5   </t>
  </si>
  <si>
    <t>m2</t>
  </si>
  <si>
    <t xml:space="preserve">'viz plocha výkres č. 01, '6800   </t>
  </si>
  <si>
    <t>111212357</t>
  </si>
  <si>
    <t xml:space="preserve">Odstranění nevhodných dřevin do 500 m2 nad 1m s odstraněním pařezů ve svahu do 1:1   </t>
  </si>
  <si>
    <t xml:space="preserve">'výkres_č. 01plocha 1B, 9'250*0,7+150*0,7   </t>
  </si>
  <si>
    <t>111212361</t>
  </si>
  <si>
    <t xml:space="preserve">Odstranění nevhodných dřevin přes 500 m2 výšky nad 1m s odstraněním pařezů v rovině nebo svahu 1:5   </t>
  </si>
  <si>
    <t>111251111-R</t>
  </si>
  <si>
    <t xml:space="preserve">Drcení ořezaných větví strojně o průměru větví do 100 mm   </t>
  </si>
  <si>
    <t>m3</t>
  </si>
  <si>
    <t xml:space="preserve">'štěpka k mulčování výsadeb ze všech druhů dřevin kromě akátů'43   </t>
  </si>
  <si>
    <t>112151111</t>
  </si>
  <si>
    <t xml:space="preserve">Pokácení stromu směrové v celku s odřezáním kmene a s odvětvením průměru kmene přes 100 do 200 mm   </t>
  </si>
  <si>
    <t>kus</t>
  </si>
  <si>
    <t xml:space="preserve">'viz přílohy TZ č. 2,3 '160+10   </t>
  </si>
  <si>
    <t>112151112</t>
  </si>
  <si>
    <t xml:space="preserve">Pokácení stromu směrové v celku s odřezáním kmene a s odvětvením průměru kmene přes 200 do 300 mm   </t>
  </si>
  <si>
    <t xml:space="preserve">'viz přílohy TZ č. 2,3'40+55   </t>
  </si>
  <si>
    <t>112151113</t>
  </si>
  <si>
    <t xml:space="preserve">Pokácení stromu směrové v celku s odřezáním kmene a s odvětvením průměru kmene přes 300 do 400 mm   </t>
  </si>
  <si>
    <t xml:space="preserve">'viz přílohy TZ č. 3'43   </t>
  </si>
  <si>
    <t>112151114</t>
  </si>
  <si>
    <t xml:space="preserve">Pokácení stromu směrové v celku s odřezáním kmene a s odvětvením průměru kmene přes 400 do 500 mm   </t>
  </si>
  <si>
    <t xml:space="preserve">'viz přílohy TZ č. 3'9   </t>
  </si>
  <si>
    <t>112151115</t>
  </si>
  <si>
    <t xml:space="preserve">Pokácení stromu směrové v celku s odřezáním kmene a s odvětvením průměru kmene přes 500 do 600 mm   </t>
  </si>
  <si>
    <t xml:space="preserve">'viz přílohy TZ č. 3'4   </t>
  </si>
  <si>
    <t>112151116</t>
  </si>
  <si>
    <t xml:space="preserve">Pokácení stromu směrové v celku s odřezáním kmene a s odvětvením průměru kmene přes 600 do 700 mm   </t>
  </si>
  <si>
    <t xml:space="preserve">'viz přílohy TZ č. 3'1   </t>
  </si>
  <si>
    <t>112151117</t>
  </si>
  <si>
    <t xml:space="preserve">Pokácení stromu směrové v celku s odřezáním kmene a s odvětvením průměru kmene přes 700 do 800 mm   </t>
  </si>
  <si>
    <t>112201111</t>
  </si>
  <si>
    <t xml:space="preserve">Odstranění pařezů s odklizením do 20 m se zasypáním jámy D do 0,2 m v rovině a svahu 1:5   </t>
  </si>
  <si>
    <t xml:space="preserve">170   </t>
  </si>
  <si>
    <t>112201112</t>
  </si>
  <si>
    <t xml:space="preserve">Odstranění pařezů s odklizením do 20 m se zasypáním jámy D do 0,3 m v rovině a svahu 1:5   </t>
  </si>
  <si>
    <t xml:space="preserve">95   </t>
  </si>
  <si>
    <t>112201113</t>
  </si>
  <si>
    <t xml:space="preserve">Odstranění pařezů s odklizením do 20 m se zasypáním jámy D do 0,4 m v rovině a svahu 1:5   </t>
  </si>
  <si>
    <t xml:space="preserve">43   </t>
  </si>
  <si>
    <t>112201114</t>
  </si>
  <si>
    <t xml:space="preserve">Odstranění pařezů s odklizením do 20 m se zasypáním jámy D do 0,5 m v rovině a svahu 1:5   </t>
  </si>
  <si>
    <t xml:space="preserve">9   </t>
  </si>
  <si>
    <t>112201115</t>
  </si>
  <si>
    <t xml:space="preserve">Odstranění pařezu v rovině nebo na svahu do 1:5 o průměru pařezu na řezné ploše přes 500 do 600 mm   </t>
  </si>
  <si>
    <t xml:space="preserve">4   </t>
  </si>
  <si>
    <t>112201116</t>
  </si>
  <si>
    <t xml:space="preserve">Odstranění pařezů s odklizením do 20 m se zasypáním jámy D do 0,7 m v rovině a svahu 1:5   </t>
  </si>
  <si>
    <t xml:space="preserve">1   </t>
  </si>
  <si>
    <t>112201117</t>
  </si>
  <si>
    <t xml:space="preserve">Odstranění pařezu v rovině nebo na svahu do 1:5 o průměru pařezu na řezné ploše přes 700 do 800 mm   </t>
  </si>
  <si>
    <t>001</t>
  </si>
  <si>
    <t>122201402</t>
  </si>
  <si>
    <t xml:space="preserve">Vykopávky v zemníku na suchu v hornině tř. 3 objem do 1000 m3   </t>
  </si>
  <si>
    <t xml:space="preserve">'materiál pro násyp 50%'894,24*0,5   </t>
  </si>
  <si>
    <t>122301402</t>
  </si>
  <si>
    <t xml:space="preserve">Vykopávky v zemníku na suchu v hornině tř. 4 objem do 1000 m3   </t>
  </si>
  <si>
    <t xml:space="preserve">'zemní práce-úprava svahu,urovnání terénu, 50% z celkového objemu odkopávek'894,24*0,5   </t>
  </si>
  <si>
    <t>162201465</t>
  </si>
  <si>
    <t xml:space="preserve">Vodorovné přemístění kmenů stromů listnatých do 3 km D kmene do 300 mm   </t>
  </si>
  <si>
    <t xml:space="preserve">'odvoz na skládku dřeva'170+95   </t>
  </si>
  <si>
    <t>162201466</t>
  </si>
  <si>
    <t xml:space="preserve">Vodorovné přemístění kmenů stromů listnatých do 3 km D kmene do 500 mm   </t>
  </si>
  <si>
    <t xml:space="preserve">'odvoz na skládku dřeva'43+9   </t>
  </si>
  <si>
    <t>162201467</t>
  </si>
  <si>
    <t xml:space="preserve">Vodorovné přemístění kmenů stromů listnatých do 3 km D kmene do 700 mm   </t>
  </si>
  <si>
    <t xml:space="preserve">'odvoz na skládku dřeva'4+1   </t>
  </si>
  <si>
    <t>162201468</t>
  </si>
  <si>
    <t xml:space="preserve">Vodorovné přemístění větví, kmenů nebo pařezů s naložením, složením a dopravou do 3000 m kmenů stromů listnatých, průměru přes 700 do 900 mm   </t>
  </si>
  <si>
    <t xml:space="preserve">'odvoz na skládku dřeva'1   </t>
  </si>
  <si>
    <t>162301101</t>
  </si>
  <si>
    <t xml:space="preserve">Vodorovné přemístění do 500 m výkopku/sypaniny z horniny tř. 1 až 4   </t>
  </si>
  <si>
    <t xml:space="preserve">'materiál do násypu-viz. hmot. tab.'894,24   </t>
  </si>
  <si>
    <t>162301402</t>
  </si>
  <si>
    <t xml:space="preserve">Vodorovné přemístění větví stromů listnatých do 5 km D kmene do 500 mm   </t>
  </si>
  <si>
    <t xml:space="preserve">'odvoz na skládku Modlany'43+9   </t>
  </si>
  <si>
    <t>162301403</t>
  </si>
  <si>
    <t xml:space="preserve">Vodorovné přemístění větví stromů listnatých do 5 km D kmene do 700 mm   </t>
  </si>
  <si>
    <t xml:space="preserve">'odvoz na skládku Modlany'4+1   </t>
  </si>
  <si>
    <t>162301404</t>
  </si>
  <si>
    <t xml:space="preserve">Vodorovné přemístění větví, kmenů nebo pařezů s naložením, složením a dopravou do 5000 m větví stromů listnatých, průměru kmene přes 700 do 900 mm   </t>
  </si>
  <si>
    <t xml:space="preserve">'Odvoz na skládku Modlany'1   </t>
  </si>
  <si>
    <t>162301421</t>
  </si>
  <si>
    <t xml:space="preserve">Vodorovné přemístění pařezů do 5 km D do 300 mm   </t>
  </si>
  <si>
    <t xml:space="preserve">'odvoz na skládku Modlany 6km, viz. pol. 21'170+95   </t>
  </si>
  <si>
    <t>162301422</t>
  </si>
  <si>
    <t xml:space="preserve">Vodorovné přemístění pařezů do 5 km D do 500 mm   </t>
  </si>
  <si>
    <t>162301423</t>
  </si>
  <si>
    <t xml:space="preserve">Vodorovné přemístění pařezů do 5 km D do 700 mm   </t>
  </si>
  <si>
    <t>162301424</t>
  </si>
  <si>
    <t xml:space="preserve">Vodorovné přemístění větví, kmenů nebo pařezů s naložením, složením a dopravou do 5000 m pařezů kmenů, průměru přes 700 do 900 mm   </t>
  </si>
  <si>
    <t>162301501</t>
  </si>
  <si>
    <t xml:space="preserve">Vodorovné přemístění smýcených křovin do průměru kmene 100 mm na vzdálenost do 5 000 m   </t>
  </si>
  <si>
    <t xml:space="preserve">'odvoz na skládku Modlany 6 km'(280+5804)*2   </t>
  </si>
  <si>
    <t>162301902</t>
  </si>
  <si>
    <t xml:space="preserve">Příplatek k vodorovnému přemístění větví stromů listnatých D kmene do 500 mm ZKD 5 km   </t>
  </si>
  <si>
    <t>162301903</t>
  </si>
  <si>
    <t xml:space="preserve">Příplatek k vodorovnému přemístění větví stromů listnatých D kmene do 700 mm ZKD 5 km   </t>
  </si>
  <si>
    <t>162301904</t>
  </si>
  <si>
    <t xml:space="preserve">Vodorovné přemístění větví, kmenů nebo pařezů s naložením, složením a dopravou Příplatek k cenám za každých dalších i započatých 5000 m přes 5000 m větví stromů listnatých, průměru kmene přes 700 do 900 mm   </t>
  </si>
  <si>
    <t>162301921</t>
  </si>
  <si>
    <t xml:space="preserve">Příplatek k vodorovnému přemístění pařezů D 300 mm ZKD 5 km   </t>
  </si>
  <si>
    <t xml:space="preserve">'odvoz na skládku Modlany, '170+95   </t>
  </si>
  <si>
    <t>162301922</t>
  </si>
  <si>
    <t xml:space="preserve">Příplatek k vodorovnému přemístění pařezů D 500 mm ZKD 5 km   </t>
  </si>
  <si>
    <t>162301923</t>
  </si>
  <si>
    <t xml:space="preserve">Příplatek k vodorovnému přemístění pařezů D 700 mm ZKD 5 km   </t>
  </si>
  <si>
    <t>162301924</t>
  </si>
  <si>
    <t xml:space="preserve">Vodorovné přemístění větví, kmenů nebo pařezů s naložením, složením a dopravou Příplatek k cenám za každých dalších i započatých 5000 m přes 5000 m pařezů kmenů, průměru přes 700 do 900 mm   </t>
  </si>
  <si>
    <t xml:space="preserve">'odvoz na skládku Modlany'1   </t>
  </si>
  <si>
    <t>162701101</t>
  </si>
  <si>
    <t xml:space="preserve">Vodorovné přemístění do 6000 m výkopku/sypaniny z horniny tř. 1 až 4   </t>
  </si>
  <si>
    <t xml:space="preserve">'nalezený odpad-černé skládky, odvoz na skládku Modlany'20   </t>
  </si>
  <si>
    <t>162701105</t>
  </si>
  <si>
    <t xml:space="preserve">Vodorovné přemístění do 10000 m výkopku/sypaniny z horniny tř. 1 až 4   </t>
  </si>
  <si>
    <t xml:space="preserve">'část A, rovina, viz výkres č. 03'(980+1370+640+1460+1166+2900+1175)*0,1   </t>
  </si>
  <si>
    <t xml:space="preserve">'svah v průhledu'1250*0,1   </t>
  </si>
  <si>
    <t xml:space="preserve">'jámy pro stromy se 100% výměnou'   </t>
  </si>
  <si>
    <t xml:space="preserve">'část A-B'94-16   </t>
  </si>
  <si>
    <t xml:space="preserve">'rýhy pro keře svah v průhledu'2*10*0,5*0,5   </t>
  </si>
  <si>
    <t xml:space="preserve">'rýhy pro keře část A-B'(38-17)*10*0,5*0,5   </t>
  </si>
  <si>
    <t>162701109</t>
  </si>
  <si>
    <t xml:space="preserve">Příplatek k vodorovnému přemístění výkopku/sypaniny z horniny tř. 1 až 4 ZKD 1000 m přes 10000 m   </t>
  </si>
  <si>
    <t xml:space="preserve">'Zúrodnitelná zemina z Dolů Bílina, dalších 15km, viz pol. 162701105'1229,6*15   </t>
  </si>
  <si>
    <t>167101101</t>
  </si>
  <si>
    <t xml:space="preserve">Nakládání výkopku z hornin tř. 1 až 4 do 100 m3   </t>
  </si>
  <si>
    <t xml:space="preserve">'odpad-černé skládky'20   </t>
  </si>
  <si>
    <t>167101102</t>
  </si>
  <si>
    <t xml:space="preserve">Nakládání výkopku z hornin tř. 1 až 4 přes 100 m3   </t>
  </si>
  <si>
    <t xml:space="preserve">'zúrodnitelná zemina, viz pol. 162701105'1229,6   </t>
  </si>
  <si>
    <t>171101131</t>
  </si>
  <si>
    <t xml:space="preserve">Uložení sypaniny z hornin nesoudržných a soudržných střídavě do násypů zhutněných   </t>
  </si>
  <si>
    <t xml:space="preserve">'úprava svahu v průhledu'894   </t>
  </si>
  <si>
    <t>181101142</t>
  </si>
  <si>
    <t xml:space="preserve">Úprava pozemku s rozpojením, přehrnutím, urovnáním a přehrnutím do 40 m zeminy tř 4   </t>
  </si>
  <si>
    <t xml:space="preserve">'rozhrnutí hromad inertního matereiálu, průměrná výška 0,3 m, viz plochy ve výkresu č. 02' (1775+1930+750+1540+2750+1175)*0,3   </t>
  </si>
  <si>
    <t>181301111</t>
  </si>
  <si>
    <t xml:space="preserve">Rozprostření ornice tl vrstvy do 100 mm pl přes 500 m2 v rovině nebo ve svahu do 1:5   </t>
  </si>
  <si>
    <t>181411123</t>
  </si>
  <si>
    <t xml:space="preserve">Založení trávníku na půdě předem připravené plochy do 1000 m2 výsevem včetně utažení lučního na svahu přes 1:2 do 1:1   </t>
  </si>
  <si>
    <t>181451121</t>
  </si>
  <si>
    <t xml:space="preserve">Založení trávníku na půdě předem připravené plochy přes 1000 m2 výsevem včetně utažení lučního v rovině nebo na svahu do 1:5   </t>
  </si>
  <si>
    <t xml:space="preserve">9691   </t>
  </si>
  <si>
    <t>005</t>
  </si>
  <si>
    <t>005724700</t>
  </si>
  <si>
    <t xml:space="preserve">osiva pícnin směsi travní balení obvykle 25 kg krajinná   </t>
  </si>
  <si>
    <t>kg</t>
  </si>
  <si>
    <t xml:space="preserve">(9691+1250)*0,025   </t>
  </si>
  <si>
    <t>182201101</t>
  </si>
  <si>
    <t xml:space="preserve">Svahování násypů   </t>
  </si>
  <si>
    <t xml:space="preserve">'svah v průhledu, viz hmot. tab.'516   </t>
  </si>
  <si>
    <t>182301131</t>
  </si>
  <si>
    <t xml:space="preserve">Rozprostření ornice pl přes 500 m2 ve svahu přes 1:5 tl vrstvy do 100 mm   </t>
  </si>
  <si>
    <t xml:space="preserve">'navážka zúrodnitelné zeminy průhled, viz výkres č. 03'1250   </t>
  </si>
  <si>
    <t>183101121</t>
  </si>
  <si>
    <t xml:space="preserve">Jamky pro výsadbu bez výměny půdy zeminy tř 1 až 4 objem do 1 m3 v rovině a svahu do 1:5   </t>
  </si>
  <si>
    <t xml:space="preserve">'část B'16   </t>
  </si>
  <si>
    <t>183101321</t>
  </si>
  <si>
    <t xml:space="preserve">Jamky pro výsadbu s výměnou 100 % půdy zeminy tř 1 až 4 objem do 1 m3 v rovině a svahu do 1:5   </t>
  </si>
  <si>
    <t xml:space="preserve">'část A- B'95-16   </t>
  </si>
  <si>
    <t>183104131</t>
  </si>
  <si>
    <t xml:space="preserve">Rýhy pro výsadbu bez výměny půdy zeminy tř 1 až 4 hl do 0,5 m š do 0,6 m v rovině a svahu do 1:5   </t>
  </si>
  <si>
    <t>m</t>
  </si>
  <si>
    <t xml:space="preserve">'část B'17*10   </t>
  </si>
  <si>
    <t>183104331</t>
  </si>
  <si>
    <t xml:space="preserve">Rýhy pro výsadbu s výměnou 100 % půdy zeminy tř 1-4 hl do 0,5 m š do 0,6 m v rovině a svahu do 1:5   </t>
  </si>
  <si>
    <t xml:space="preserve">('část A-B'40-2-17)*10   </t>
  </si>
  <si>
    <t>183104351</t>
  </si>
  <si>
    <t xml:space="preserve">Hloubení rýh pro vysazování rostlin v zemině tř. 1 až 4 s výměnou půdy na 100% na svahu přes 1:2 do 1:1 šířky do 600 mm, hl. do 500 mm   </t>
  </si>
  <si>
    <t xml:space="preserve">'část A svah'2*10   </t>
  </si>
  <si>
    <t>183403151</t>
  </si>
  <si>
    <t xml:space="preserve">Obdělání půdy smykováním v rovině a svahu do 1:5   </t>
  </si>
  <si>
    <t xml:space="preserve">'část A 70%'9691*0,7*3   </t>
  </si>
  <si>
    <t>183403153</t>
  </si>
  <si>
    <t xml:space="preserve">Obdělání půdy hrabáním v rovině a svahu do 1:5   </t>
  </si>
  <si>
    <t xml:space="preserve">   </t>
  </si>
  <si>
    <t xml:space="preserve">'úprava v kořenovém prostoru ponechaných stromů a výsadeb 30 %'9691*0,3*3   </t>
  </si>
  <si>
    <t>183403161</t>
  </si>
  <si>
    <t xml:space="preserve">Obdělání půdy válením v rovině a svahu do 1:5   </t>
  </si>
  <si>
    <t>183403353</t>
  </si>
  <si>
    <t xml:space="preserve">Obdělání půdy hrabáním na svahu přes 1:2 do 1:1   </t>
  </si>
  <si>
    <t xml:space="preserve">'svah'1250*3   </t>
  </si>
  <si>
    <t>183403371</t>
  </si>
  <si>
    <t xml:space="preserve">Obdělání půdy dusáním na svahu přes 1:2 do 1:1   </t>
  </si>
  <si>
    <t>184102111</t>
  </si>
  <si>
    <t xml:space="preserve">Výsadba dřeviny s balem D do 0,2 m do jamky se zalitím v rovině a svahu do 1:5   </t>
  </si>
  <si>
    <t xml:space="preserve">'keře'1600-40-40   </t>
  </si>
  <si>
    <t>026</t>
  </si>
  <si>
    <t>02652063141</t>
  </si>
  <si>
    <t xml:space="preserve">keř listnatý kontejner, v. 60-80 cm   </t>
  </si>
  <si>
    <t>184102115</t>
  </si>
  <si>
    <t xml:space="preserve">Výsadba dřeviny s balem D do 0,6 m do jamky se zalitím v rovině a svahu do 1:5   </t>
  </si>
  <si>
    <t xml:space="preserve">'stromy'95   </t>
  </si>
  <si>
    <t>0265206201</t>
  </si>
  <si>
    <t xml:space="preserve">Strom listnatý, v 300-350 cm,  ZB, zavětvený od země   </t>
  </si>
  <si>
    <t xml:space="preserve">'Viz příloha Seznam dřevin k výsadbě,ztratné 3%' 6*1,03   </t>
  </si>
  <si>
    <t>0265206201111</t>
  </si>
  <si>
    <t xml:space="preserve">Strom listnatý, 12-14 cm, km 180 cm, ZB   </t>
  </si>
  <si>
    <t xml:space="preserve">'viz příloha Seznam dřevin k výsadbě,ztratné 3%'89*1,03   </t>
  </si>
  <si>
    <t>0265206311</t>
  </si>
  <si>
    <t xml:space="preserve">strom jehličnatý, ZB, 150 cm   </t>
  </si>
  <si>
    <t xml:space="preserve">'viz příloha Seznam dřevin k výsadbě,ztratné 3%'6*1,03   </t>
  </si>
  <si>
    <t>184102131</t>
  </si>
  <si>
    <t xml:space="preserve">Výsadba dřeviny s balem do předem vyhloubené jamky se zalitím na svahu přes 1:2 do 1:1, při průměru balu přes 100 do 200 mm   </t>
  </si>
  <si>
    <t xml:space="preserve">'svah keře'2*40   </t>
  </si>
  <si>
    <t>184215132</t>
  </si>
  <si>
    <t xml:space="preserve">Ukotvení dřeviny kůly třemi kůly, délky přes 1 do 2 m   </t>
  </si>
  <si>
    <t xml:space="preserve">'kotvení stromů'95   </t>
  </si>
  <si>
    <t>02600121</t>
  </si>
  <si>
    <t xml:space="preserve">kůl frézovaný průměr 6 cm   </t>
  </si>
  <si>
    <t xml:space="preserve">'ztratné 1 %'95*3*1,01   </t>
  </si>
  <si>
    <t>0260013</t>
  </si>
  <si>
    <t xml:space="preserve">příčka dřevěná odkorněná 0,5 m   </t>
  </si>
  <si>
    <t xml:space="preserve">'ztratné 1%'95*3*1,01   </t>
  </si>
  <si>
    <t>0260014</t>
  </si>
  <si>
    <t xml:space="preserve">popruh vázací š. 2 cm   </t>
  </si>
  <si>
    <t xml:space="preserve">95*0,75*3*1,01   </t>
  </si>
  <si>
    <t>184215411</t>
  </si>
  <si>
    <t xml:space="preserve">Zhotovení závlahové mísy u solitérních dřevin v rovině nebo na svahu do 1:5, o průměru kmene do 0,5 m   </t>
  </si>
  <si>
    <t>184802111</t>
  </si>
  <si>
    <t xml:space="preserve">Chemické odplevelení půdy před založením kultury, trávníku nebo zpevněných ploch o výměře jednotlivě přes 20 m2 v rovině nebo na svahu do 1:5 postřikem na široko   </t>
  </si>
  <si>
    <t xml:space="preserve">'odplevelení výsadbových pruhů pro keře v části B'10*1*17   </t>
  </si>
  <si>
    <t xml:space="preserve">'odstranění křídlatky 3x, plocha 6, výkres č. 01'150*3   </t>
  </si>
  <si>
    <t>026003</t>
  </si>
  <si>
    <t xml:space="preserve">RoundUp   </t>
  </si>
  <si>
    <t>l</t>
  </si>
  <si>
    <t xml:space="preserve">'odplevelení výsadbových pruhů pro keře v části B'10*1*17*5/10000   </t>
  </si>
  <si>
    <t xml:space="preserve">'odstranění křídlatky 3x' 150*3*10/10000   </t>
  </si>
  <si>
    <t>184807111</t>
  </si>
  <si>
    <t xml:space="preserve">Zřízení ochrany stromu bedněním   </t>
  </si>
  <si>
    <t xml:space="preserve">'bednění 1 ks, strana 12 m, výška 2m'12*2*4   </t>
  </si>
  <si>
    <t xml:space="preserve">' bednění 8 ks, strana 4 m, výška 2m'8*4*2*4   </t>
  </si>
  <si>
    <t>184807112</t>
  </si>
  <si>
    <t xml:space="preserve">Odstranění ochrany stromu bedněním   </t>
  </si>
  <si>
    <t xml:space="preserve">'viz pol. 184807111'352   </t>
  </si>
  <si>
    <t>184813121</t>
  </si>
  <si>
    <t xml:space="preserve">Ochrana dřevin před okusem zvěří mechanicky v rovině nebo ve svahu do 1:5, pletivem, výšky do 2 m   </t>
  </si>
  <si>
    <t>184852219</t>
  </si>
  <si>
    <t xml:space="preserve">Řez stromů prováděný lezeckou technikou zdravotní, plocha koruny stromu přes 240 do 270 m2   </t>
  </si>
  <si>
    <t xml:space="preserve">'stromy chráněné bedněním'8   </t>
  </si>
  <si>
    <t>184852231</t>
  </si>
  <si>
    <t xml:space="preserve">Řez stromů prováděný lezeckou technikou zdravotní, plocha koruny stromu přes 540 do 570 m2   </t>
  </si>
  <si>
    <t xml:space="preserve">'dub v průhledu s ochranou o poloměru 8 m'1   </t>
  </si>
  <si>
    <t>184911421</t>
  </si>
  <si>
    <t xml:space="preserve">Mulčování vysazených rostlin mulčovací kůrou, tl. do 100 mm v rovině nebo na svahu do 1:5   </t>
  </si>
  <si>
    <t xml:space="preserve">'stromy pr. zálivkové mísy 1 m'95*0,8   </t>
  </si>
  <si>
    <t xml:space="preserve">'keře pruh 10x1 m'38*10   </t>
  </si>
  <si>
    <t xml:space="preserve">'mulčovací materiál štěpka z pokácených dřevin - viz TZ'   </t>
  </si>
  <si>
    <t xml:space="preserve">Součet   </t>
  </si>
  <si>
    <t>184911423</t>
  </si>
  <si>
    <t xml:space="preserve">Mulčování vysazených rostlin mulčovací kůrou, tl. do 100 mm na svahu přes 1:2 do 1:1   </t>
  </si>
  <si>
    <t xml:space="preserve">'mulčování keřů na svahu'2*10*1   </t>
  </si>
  <si>
    <t>185802113</t>
  </si>
  <si>
    <t xml:space="preserve">Hnojení půdy umělým hnojivem na široko v rovině a svahu do 1:5   </t>
  </si>
  <si>
    <t>t</t>
  </si>
  <si>
    <t xml:space="preserve">'hnojení trávníků 0,6 t/ha' 0,9691*0,6   </t>
  </si>
  <si>
    <t>185802114</t>
  </si>
  <si>
    <t xml:space="preserve">Hnojení půdy umělým hnojivem k jednotlivým rostlinám v rovině a svahu do 1:5   </t>
  </si>
  <si>
    <t xml:space="preserve">'stromy 0,1 kg/ks'95*0,1/1000   </t>
  </si>
  <si>
    <t xml:space="preserve">'keře 0,03 kg/ks'(1600-80)*0,03/1000   </t>
  </si>
  <si>
    <t>185802133</t>
  </si>
  <si>
    <t xml:space="preserve">Hnojení půdy nebo trávníku na svahu přes 1:2 do 1:1 umělým hnojivem na široko   </t>
  </si>
  <si>
    <t xml:space="preserve">'trávník 0,6t/ha'0,125*0,6   </t>
  </si>
  <si>
    <t>185802134</t>
  </si>
  <si>
    <t xml:space="preserve">Hnojení půdy umělým hnojivem k jednotlivým rostlinám ve svahu do 1:1   </t>
  </si>
  <si>
    <t xml:space="preserve">'keře na svahu 0,03 kg/ks'80*0,03/1000   </t>
  </si>
  <si>
    <t>251</t>
  </si>
  <si>
    <t>251911550</t>
  </si>
  <si>
    <t xml:space="preserve">hnojiva průmyslová ostatní Cererit (bal. 5 kg)   </t>
  </si>
  <si>
    <t xml:space="preserve">'trávníky 600 kg/ha,ztratné 1%'(9691+1250)*600/10000*1,01   </t>
  </si>
  <si>
    <t xml:space="preserve">'keře 0,03 kg/ks, ztratné 1%'1600*0,03*1,01   </t>
  </si>
  <si>
    <t xml:space="preserve">'stromy 0,1 kg/ks, ztratné 1%'95*0,1*1,01   </t>
  </si>
  <si>
    <t>185804311</t>
  </si>
  <si>
    <t xml:space="preserve">Zalití rostlin vodou plocha do 20 m2   </t>
  </si>
  <si>
    <t xml:space="preserve">'stromy 70 l/ks'95*0,07*10   </t>
  </si>
  <si>
    <t xml:space="preserve">'keře 5 l/ks'1600*0,005*10   </t>
  </si>
  <si>
    <t>185851121</t>
  </si>
  <si>
    <t xml:space="preserve">Dovoz vody pro zálivku rostlin na vzdálenost do 1000 m   </t>
  </si>
  <si>
    <t xml:space="preserve">'zalití při výsadbě a10x následně'   </t>
  </si>
  <si>
    <t xml:space="preserve">'stromy 70 l/ks'95*0,07*11   </t>
  </si>
  <si>
    <t xml:space="preserve">'keře 5 l/ks'1600*0,005*11   </t>
  </si>
  <si>
    <t>185851129</t>
  </si>
  <si>
    <t xml:space="preserve">Dovoz vody pro zálivku rostlin Příplatek k ceně za každých dalších i započatých 1000 m   </t>
  </si>
  <si>
    <t xml:space="preserve">'viz pol. 185851121'161,15   </t>
  </si>
  <si>
    <t>R položka</t>
  </si>
  <si>
    <t xml:space="preserve">Řez stromů prováděný lezeckou technikou výchovný alejové stromy, výšky přes 4 do 6 m   </t>
  </si>
  <si>
    <t xml:space="preserve">'ponechané stromy s korunami v trase cyklostezky'10   </t>
  </si>
  <si>
    <t xml:space="preserve">Komunikace   </t>
  </si>
  <si>
    <t>221</t>
  </si>
  <si>
    <t>R5771342</t>
  </si>
  <si>
    <t xml:space="preserve">Asfaltový beton vrstva obrusná ACO 11 (ABS) tř. II tl 40 mm š do 3 m z nemodifikovaného asfaltu   </t>
  </si>
  <si>
    <t xml:space="preserve">'příjezdní asfaltová komunikace'140*4   </t>
  </si>
  <si>
    <t>9</t>
  </si>
  <si>
    <t xml:space="preserve">Ostatní konstrukce a práce-bourání   </t>
  </si>
  <si>
    <t>914511111-R</t>
  </si>
  <si>
    <t xml:space="preserve">Montáž sloupku dopravních značek délky do 3,5 m do betonového základu   </t>
  </si>
  <si>
    <t xml:space="preserve">'zabudování sloupků 3 ks informačních tabulí'3*2   </t>
  </si>
  <si>
    <t>404</t>
  </si>
  <si>
    <t>4041371</t>
  </si>
  <si>
    <t xml:space="preserve">návěstidla pro zabezpečovací zařízení železniční značky železniční návěst 136 - tabule před zastávkou 1960 x 420 mm   </t>
  </si>
  <si>
    <t>4041372</t>
  </si>
  <si>
    <t xml:space="preserve">'informační tabule'2   </t>
  </si>
  <si>
    <t>936104211</t>
  </si>
  <si>
    <t xml:space="preserve">Montáž odpadkového koše do betonové patky   </t>
  </si>
  <si>
    <t>749</t>
  </si>
  <si>
    <t>749101-</t>
  </si>
  <si>
    <t xml:space="preserve">zařízení městského mobiliáře koše odpadkové kovové CIRCULAR 60 PA600S (kotvený,uzamykatelný) výška 88,5 cm, šířka 37 cm, obsah 60 l   </t>
  </si>
  <si>
    <t>749101</t>
  </si>
  <si>
    <t xml:space="preserve">zařízení městského mobiliáře lavičky bez opěradla (délka x šířka x výška) BEATA (nekotvená) 150 x 45 x 42 cm  konstr. -  kov, sedák - borovice   </t>
  </si>
  <si>
    <t>0260044</t>
  </si>
  <si>
    <t xml:space="preserve">Skládkovné za biologický odpad - Modlany   </t>
  </si>
  <si>
    <t>02600441</t>
  </si>
  <si>
    <t xml:space="preserve">Skládkovné komunální odpad - Modlany   </t>
  </si>
  <si>
    <t>99</t>
  </si>
  <si>
    <t xml:space="preserve">Přesun hmot   </t>
  </si>
  <si>
    <t>998231311</t>
  </si>
  <si>
    <t xml:space="preserve">Přesun hmot pro sadovnické a krajinářské úpravy dopravní vzdálenost do 5000 m   </t>
  </si>
  <si>
    <t xml:space="preserve">Celkem   </t>
  </si>
  <si>
    <t xml:space="preserve">navážka zúrodnitelné zeminy tl. 10 cm, viz výkres č. 03'980+1370+640+1460+1166+1175+2900 </t>
  </si>
  <si>
    <t>Dodávka zúrodnitelných zemin</t>
  </si>
  <si>
    <t xml:space="preserve">dovoz zúrodnitelné zeminy'   </t>
  </si>
</sst>
</file>

<file path=xl/styles.xml><?xml version="1.0" encoding="utf-8"?>
<styleSheet xmlns="http://schemas.openxmlformats.org/spreadsheetml/2006/main">
  <numFmts count="3">
    <numFmt numFmtId="164" formatCode="#,##0;\-#,##0"/>
    <numFmt numFmtId="165" formatCode="#,##0.000;\-#,##0.000"/>
    <numFmt numFmtId="166" formatCode="#,##0.00;\-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u val="single"/>
      <sz val="8"/>
      <name val="Arial CE"/>
      <family val="2"/>
    </font>
    <font>
      <sz val="8"/>
      <name val="MS Sans Serif"/>
      <family val="2"/>
    </font>
    <font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Font="1" applyFill="1" applyAlignment="1" applyProtection="1">
      <alignment horizontal="left"/>
      <protection/>
    </xf>
    <xf numFmtId="0" fontId="3" fillId="2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/>
    </xf>
    <xf numFmtId="0" fontId="4" fillId="2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 horizontal="left"/>
      <protection/>
    </xf>
    <xf numFmtId="0" fontId="5" fillId="3" borderId="1" xfId="0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left" wrapText="1"/>
      <protection/>
    </xf>
    <xf numFmtId="165" fontId="4" fillId="0" borderId="0" xfId="0" applyNumberFormat="1" applyFont="1" applyAlignment="1" applyProtection="1">
      <alignment horizontal="right"/>
      <protection/>
    </xf>
    <xf numFmtId="164" fontId="5" fillId="0" borderId="2" xfId="0" applyNumberFormat="1" applyFont="1" applyBorder="1" applyAlignment="1" applyProtection="1">
      <alignment horizontal="right"/>
      <protection/>
    </xf>
    <xf numFmtId="0" fontId="5" fillId="0" borderId="3" xfId="0" applyFont="1" applyBorder="1" applyAlignment="1" applyProtection="1">
      <alignment horizontal="left" wrapText="1"/>
      <protection/>
    </xf>
    <xf numFmtId="165" fontId="5" fillId="0" borderId="3" xfId="0" applyNumberFormat="1" applyFont="1" applyBorder="1" applyAlignment="1" applyProtection="1">
      <alignment horizontal="right"/>
      <protection/>
    </xf>
    <xf numFmtId="166" fontId="5" fillId="0" borderId="3" xfId="0" applyNumberFormat="1" applyFont="1" applyBorder="1" applyAlignment="1" applyProtection="1">
      <alignment horizontal="right"/>
      <protection locked="0"/>
    </xf>
    <xf numFmtId="164" fontId="5" fillId="0" borderId="4" xfId="0" applyNumberFormat="1" applyFont="1" applyBorder="1" applyAlignment="1" applyProtection="1">
      <alignment horizontal="right"/>
      <protection/>
    </xf>
    <xf numFmtId="0" fontId="5" fillId="0" borderId="5" xfId="0" applyFont="1" applyBorder="1" applyAlignment="1" applyProtection="1">
      <alignment horizontal="left" wrapText="1"/>
      <protection/>
    </xf>
    <xf numFmtId="165" fontId="5" fillId="0" borderId="5" xfId="0" applyNumberFormat="1" applyFont="1" applyBorder="1" applyAlignment="1" applyProtection="1">
      <alignment horizontal="right"/>
      <protection/>
    </xf>
    <xf numFmtId="166" fontId="5" fillId="0" borderId="5" xfId="0" applyNumberFormat="1" applyFont="1" applyBorder="1" applyAlignment="1" applyProtection="1">
      <alignment horizontal="right"/>
      <protection locked="0"/>
    </xf>
    <xf numFmtId="164" fontId="5" fillId="0" borderId="6" xfId="0" applyNumberFormat="1" applyFont="1" applyBorder="1" applyAlignment="1" applyProtection="1">
      <alignment horizontal="right"/>
      <protection/>
    </xf>
    <xf numFmtId="0" fontId="5" fillId="0" borderId="7" xfId="0" applyFont="1" applyBorder="1" applyAlignment="1" applyProtection="1">
      <alignment horizontal="left" wrapText="1"/>
      <protection/>
    </xf>
    <xf numFmtId="165" fontId="5" fillId="0" borderId="7" xfId="0" applyNumberFormat="1" applyFont="1" applyBorder="1" applyAlignment="1" applyProtection="1">
      <alignment horizontal="right"/>
      <protection/>
    </xf>
    <xf numFmtId="166" fontId="5" fillId="0" borderId="7" xfId="0" applyNumberFormat="1" applyFont="1" applyBorder="1" applyAlignment="1" applyProtection="1">
      <alignment horizontal="right"/>
      <protection locked="0"/>
    </xf>
    <xf numFmtId="164" fontId="5" fillId="0" borderId="8" xfId="0" applyNumberFormat="1" applyFont="1" applyBorder="1" applyAlignment="1" applyProtection="1">
      <alignment horizontal="right"/>
      <protection/>
    </xf>
    <xf numFmtId="0" fontId="5" fillId="0" borderId="9" xfId="0" applyFont="1" applyBorder="1" applyAlignment="1" applyProtection="1">
      <alignment horizontal="left" wrapText="1"/>
      <protection/>
    </xf>
    <xf numFmtId="165" fontId="5" fillId="0" borderId="9" xfId="0" applyNumberFormat="1" applyFont="1" applyBorder="1" applyAlignment="1" applyProtection="1">
      <alignment horizontal="right"/>
      <protection/>
    </xf>
    <xf numFmtId="164" fontId="6" fillId="0" borderId="2" xfId="0" applyNumberFormat="1" applyFont="1" applyBorder="1" applyAlignment="1" applyProtection="1">
      <alignment horizontal="right"/>
      <protection/>
    </xf>
    <xf numFmtId="0" fontId="6" fillId="0" borderId="3" xfId="0" applyFont="1" applyBorder="1" applyAlignment="1" applyProtection="1">
      <alignment horizontal="left" wrapText="1"/>
      <protection/>
    </xf>
    <xf numFmtId="165" fontId="6" fillId="0" borderId="3" xfId="0" applyNumberFormat="1" applyFont="1" applyBorder="1" applyAlignment="1" applyProtection="1">
      <alignment horizontal="right"/>
      <protection/>
    </xf>
    <xf numFmtId="166" fontId="6" fillId="0" borderId="3" xfId="0" applyNumberFormat="1" applyFont="1" applyBorder="1" applyAlignment="1" applyProtection="1">
      <alignment horizontal="right"/>
      <protection locked="0"/>
    </xf>
    <xf numFmtId="164" fontId="6" fillId="0" borderId="4" xfId="0" applyNumberFormat="1" applyFont="1" applyBorder="1" applyAlignment="1" applyProtection="1">
      <alignment horizontal="right"/>
      <protection/>
    </xf>
    <xf numFmtId="0" fontId="6" fillId="0" borderId="5" xfId="0" applyFont="1" applyBorder="1" applyAlignment="1" applyProtection="1">
      <alignment horizontal="left" wrapText="1"/>
      <protection/>
    </xf>
    <xf numFmtId="165" fontId="6" fillId="0" borderId="5" xfId="0" applyNumberFormat="1" applyFont="1" applyBorder="1" applyAlignment="1" applyProtection="1">
      <alignment horizontal="right"/>
      <protection/>
    </xf>
    <xf numFmtId="166" fontId="6" fillId="0" borderId="5" xfId="0" applyNumberFormat="1" applyFont="1" applyBorder="1" applyAlignment="1" applyProtection="1">
      <alignment horizontal="right"/>
      <protection locked="0"/>
    </xf>
    <xf numFmtId="164" fontId="6" fillId="0" borderId="6" xfId="0" applyNumberFormat="1" applyFont="1" applyBorder="1" applyAlignment="1" applyProtection="1">
      <alignment horizontal="right"/>
      <protection/>
    </xf>
    <xf numFmtId="0" fontId="6" fillId="0" borderId="7" xfId="0" applyFont="1" applyBorder="1" applyAlignment="1" applyProtection="1">
      <alignment horizontal="left" wrapText="1"/>
      <protection/>
    </xf>
    <xf numFmtId="165" fontId="6" fillId="0" borderId="7" xfId="0" applyNumberFormat="1" applyFont="1" applyBorder="1" applyAlignment="1" applyProtection="1">
      <alignment horizontal="right"/>
      <protection/>
    </xf>
    <xf numFmtId="166" fontId="6" fillId="0" borderId="7" xfId="0" applyNumberFormat="1" applyFont="1" applyBorder="1" applyAlignment="1" applyProtection="1">
      <alignment horizontal="right"/>
      <protection locked="0"/>
    </xf>
    <xf numFmtId="164" fontId="6" fillId="0" borderId="8" xfId="0" applyNumberFormat="1" applyFont="1" applyBorder="1" applyAlignment="1" applyProtection="1">
      <alignment horizontal="right"/>
      <protection/>
    </xf>
    <xf numFmtId="0" fontId="6" fillId="0" borderId="9" xfId="0" applyFont="1" applyBorder="1" applyAlignment="1" applyProtection="1">
      <alignment horizontal="left" wrapText="1"/>
      <protection/>
    </xf>
    <xf numFmtId="165" fontId="6" fillId="0" borderId="9" xfId="0" applyNumberFormat="1" applyFont="1" applyBorder="1" applyAlignment="1" applyProtection="1">
      <alignment horizontal="right"/>
      <protection/>
    </xf>
    <xf numFmtId="166" fontId="6" fillId="0" borderId="9" xfId="0" applyNumberFormat="1" applyFont="1" applyBorder="1" applyAlignment="1" applyProtection="1">
      <alignment horizontal="right"/>
      <protection locked="0"/>
    </xf>
    <xf numFmtId="164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 horizontal="left" wrapText="1"/>
      <protection/>
    </xf>
    <xf numFmtId="165" fontId="7" fillId="0" borderId="0" xfId="0" applyNumberFormat="1" applyFont="1" applyAlignment="1" applyProtection="1">
      <alignment horizontal="right"/>
      <protection/>
    </xf>
    <xf numFmtId="164" fontId="8" fillId="0" borderId="0" xfId="0" applyNumberFormat="1" applyFont="1" applyAlignment="1" applyProtection="1">
      <alignment horizontal="right" vertical="top"/>
      <protection/>
    </xf>
    <xf numFmtId="0" fontId="8" fillId="0" borderId="0" xfId="0" applyFont="1" applyAlignment="1" applyProtection="1">
      <alignment horizontal="left" vertical="top" wrapText="1"/>
      <protection/>
    </xf>
    <xf numFmtId="165" fontId="8" fillId="0" borderId="0" xfId="0" applyNumberFormat="1" applyFont="1" applyAlignment="1" applyProtection="1">
      <alignment horizontal="right" vertical="top"/>
      <protection/>
    </xf>
    <xf numFmtId="166" fontId="8" fillId="0" borderId="0" xfId="0" applyNumberFormat="1" applyFont="1" applyAlignment="1" applyProtection="1">
      <alignment horizontal="right" vertical="top"/>
      <protection/>
    </xf>
    <xf numFmtId="0" fontId="0" fillId="0" borderId="0" xfId="0" applyFont="1" applyAlignment="1" applyProtection="1">
      <alignment horizontal="left" vertical="top"/>
      <protection/>
    </xf>
    <xf numFmtId="164" fontId="0" fillId="0" borderId="0" xfId="0" applyNumberFormat="1" applyAlignment="1" applyProtection="1">
      <alignment horizontal="right" vertical="top"/>
      <protection/>
    </xf>
    <xf numFmtId="0" fontId="0" fillId="0" borderId="0" xfId="0" applyAlignment="1" applyProtection="1">
      <alignment horizontal="left" vertical="top" wrapText="1"/>
      <protection/>
    </xf>
    <xf numFmtId="165" fontId="0" fillId="0" borderId="0" xfId="0" applyNumberFormat="1" applyAlignment="1" applyProtection="1">
      <alignment horizontal="right" vertical="top"/>
      <protection/>
    </xf>
    <xf numFmtId="166" fontId="0" fillId="0" borderId="0" xfId="0" applyNumberFormat="1" applyAlignment="1" applyProtection="1">
      <alignment horizontal="right" vertical="top"/>
      <protection/>
    </xf>
    <xf numFmtId="0" fontId="5" fillId="0" borderId="3" xfId="0" applyFont="1" applyFill="1" applyBorder="1" applyAlignment="1" applyProtection="1" quotePrefix="1">
      <alignment horizontal="left" wrapText="1"/>
      <protection/>
    </xf>
    <xf numFmtId="166" fontId="4" fillId="0" borderId="0" xfId="0" applyNumberFormat="1" applyFont="1" applyAlignment="1" applyProtection="1">
      <alignment horizontal="right"/>
      <protection locked="0"/>
    </xf>
    <xf numFmtId="166" fontId="5" fillId="0" borderId="10" xfId="0" applyNumberFormat="1" applyFont="1" applyBorder="1" applyAlignment="1" applyProtection="1">
      <alignment horizontal="right"/>
      <protection locked="0"/>
    </xf>
    <xf numFmtId="166" fontId="5" fillId="0" borderId="9" xfId="0" applyNumberFormat="1" applyFont="1" applyBorder="1" applyAlignment="1" applyProtection="1">
      <alignment horizontal="right"/>
      <protection locked="0"/>
    </xf>
    <xf numFmtId="166" fontId="7" fillId="0" borderId="0" xfId="0" applyNumberFormat="1" applyFont="1" applyAlignment="1" applyProtection="1">
      <alignment horizontal="right"/>
      <protection locked="0"/>
    </xf>
    <xf numFmtId="0" fontId="5" fillId="0" borderId="3" xfId="0" applyFont="1" applyBorder="1" applyAlignment="1" applyProtection="1" quotePrefix="1">
      <alignment horizontal="left" wrapText="1"/>
      <protection/>
    </xf>
    <xf numFmtId="164" fontId="5" fillId="0" borderId="2" xfId="0" applyNumberFormat="1" applyFont="1" applyFill="1" applyBorder="1" applyAlignment="1" applyProtection="1">
      <alignment horizontal="right"/>
      <protection/>
    </xf>
    <xf numFmtId="0" fontId="5" fillId="0" borderId="3" xfId="0" applyFont="1" applyFill="1" applyBorder="1" applyAlignment="1" applyProtection="1">
      <alignment horizontal="left" wrapText="1"/>
      <protection/>
    </xf>
    <xf numFmtId="165" fontId="5" fillId="0" borderId="3" xfId="0" applyNumberFormat="1" applyFont="1" applyFill="1" applyBorder="1" applyAlignment="1" applyProtection="1">
      <alignment horizontal="right"/>
      <protection/>
    </xf>
    <xf numFmtId="166" fontId="5" fillId="0" borderId="3" xfId="0" applyNumberFormat="1" applyFont="1" applyFill="1" applyBorder="1" applyAlignment="1" applyProtection="1">
      <alignment horizontal="right"/>
      <protection locked="0"/>
    </xf>
    <xf numFmtId="166" fontId="5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 horizontal="left" vertical="top"/>
      <protection/>
    </xf>
    <xf numFmtId="166" fontId="4" fillId="0" borderId="0" xfId="0" applyNumberFormat="1" applyFont="1" applyAlignment="1" applyProtection="1">
      <alignment horizontal="righ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3"/>
  <sheetViews>
    <sheetView tabSelected="1" workbookViewId="0" topLeftCell="A1">
      <pane ySplit="9" topLeftCell="A88" activePane="bottomLeft" state="frozen"/>
      <selection pane="bottomLeft" activeCell="F94" sqref="F94"/>
    </sheetView>
  </sheetViews>
  <sheetFormatPr defaultColWidth="9.00390625" defaultRowHeight="15"/>
  <cols>
    <col min="1" max="1" width="6.00390625" style="49" customWidth="1"/>
    <col min="2" max="2" width="7.00390625" style="50" customWidth="1"/>
    <col min="3" max="3" width="10.00390625" style="50" customWidth="1"/>
    <col min="4" max="4" width="40.140625" style="50" customWidth="1"/>
    <col min="5" max="5" width="3.421875" style="50" customWidth="1"/>
    <col min="6" max="6" width="9.28125" style="51" customWidth="1"/>
    <col min="7" max="7" width="9.28125" style="52" customWidth="1"/>
    <col min="8" max="8" width="12.421875" style="52" customWidth="1"/>
    <col min="9" max="16384" width="9.00390625" style="48" customWidth="1"/>
  </cols>
  <sheetData>
    <row r="1" spans="1:8" s="3" customFormat="1" ht="19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s="3" customFormat="1" ht="12.75" customHeight="1">
      <c r="A2" s="4" t="s">
        <v>1</v>
      </c>
      <c r="B2" s="5"/>
      <c r="C2" s="5"/>
      <c r="D2" s="5"/>
      <c r="E2" s="5"/>
      <c r="F2" s="5"/>
      <c r="G2" s="2"/>
      <c r="H2" s="2"/>
    </row>
    <row r="3" spans="1:8" s="3" customFormat="1" ht="12.75" customHeight="1">
      <c r="A3" s="4" t="s">
        <v>2</v>
      </c>
      <c r="B3" s="5"/>
      <c r="C3" s="5"/>
      <c r="D3" s="5"/>
      <c r="E3" s="5"/>
      <c r="F3" s="5" t="s">
        <v>3</v>
      </c>
      <c r="G3" s="2"/>
      <c r="H3" s="2"/>
    </row>
    <row r="4" spans="1:8" s="3" customFormat="1" ht="12.75" customHeight="1">
      <c r="A4" s="4" t="s">
        <v>4</v>
      </c>
      <c r="B4" s="5"/>
      <c r="C4" s="4"/>
      <c r="D4" s="5"/>
      <c r="E4" s="5"/>
      <c r="F4" s="5" t="s">
        <v>5</v>
      </c>
      <c r="G4" s="2"/>
      <c r="H4" s="2"/>
    </row>
    <row r="5" spans="1:8" s="3" customFormat="1" ht="12.75" customHeight="1">
      <c r="A5" s="5" t="s">
        <v>6</v>
      </c>
      <c r="B5" s="5"/>
      <c r="C5" s="5"/>
      <c r="D5" s="5"/>
      <c r="E5" s="5"/>
      <c r="F5" s="5" t="s">
        <v>7</v>
      </c>
      <c r="G5" s="2"/>
      <c r="H5" s="2"/>
    </row>
    <row r="6" spans="1:8" s="3" customFormat="1" ht="12.75" customHeight="1">
      <c r="A6" s="5" t="s">
        <v>8</v>
      </c>
      <c r="B6" s="5"/>
      <c r="C6" s="5"/>
      <c r="D6" s="5"/>
      <c r="E6" s="5"/>
      <c r="F6" s="5" t="s">
        <v>9</v>
      </c>
      <c r="G6" s="2"/>
      <c r="H6" s="2"/>
    </row>
    <row r="7" spans="1:8" s="3" customFormat="1" ht="6" customHeight="1" thickBot="1">
      <c r="A7" s="2"/>
      <c r="B7" s="2"/>
      <c r="C7" s="2"/>
      <c r="D7" s="2"/>
      <c r="E7" s="2"/>
      <c r="F7" s="2"/>
      <c r="G7" s="2"/>
      <c r="H7" s="2"/>
    </row>
    <row r="8" spans="1:8" s="3" customFormat="1" ht="25.5" customHeight="1" thickBot="1">
      <c r="A8" s="6" t="s">
        <v>10</v>
      </c>
      <c r="B8" s="6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6" t="s">
        <v>16</v>
      </c>
      <c r="H8" s="6" t="s">
        <v>17</v>
      </c>
    </row>
    <row r="9" spans="1:8" s="3" customFormat="1" ht="12.75" customHeight="1" thickBot="1">
      <c r="A9" s="6" t="s">
        <v>18</v>
      </c>
      <c r="B9" s="6" t="s">
        <v>19</v>
      </c>
      <c r="C9" s="6" t="s">
        <v>20</v>
      </c>
      <c r="D9" s="6" t="s">
        <v>21</v>
      </c>
      <c r="E9" s="6" t="s">
        <v>22</v>
      </c>
      <c r="F9" s="6" t="s">
        <v>23</v>
      </c>
      <c r="G9" s="6" t="s">
        <v>24</v>
      </c>
      <c r="H9" s="6" t="s">
        <v>25</v>
      </c>
    </row>
    <row r="10" spans="1:8" s="3" customFormat="1" ht="4.5" customHeight="1">
      <c r="A10" s="2"/>
      <c r="B10" s="2"/>
      <c r="C10" s="2"/>
      <c r="D10" s="2"/>
      <c r="E10" s="2"/>
      <c r="F10" s="2"/>
      <c r="G10" s="2"/>
      <c r="H10" s="2"/>
    </row>
    <row r="11" spans="1:8" s="3" customFormat="1" ht="21" customHeight="1">
      <c r="A11" s="7"/>
      <c r="B11" s="8"/>
      <c r="C11" s="8" t="s">
        <v>26</v>
      </c>
      <c r="D11" s="8" t="s">
        <v>27</v>
      </c>
      <c r="E11" s="8"/>
      <c r="F11" s="9"/>
      <c r="G11" s="65"/>
      <c r="H11" s="65"/>
    </row>
    <row r="12" spans="1:8" s="3" customFormat="1" ht="21" customHeight="1" thickBot="1">
      <c r="A12" s="7"/>
      <c r="B12" s="8"/>
      <c r="C12" s="8" t="s">
        <v>18</v>
      </c>
      <c r="D12" s="8" t="s">
        <v>28</v>
      </c>
      <c r="E12" s="8"/>
      <c r="F12" s="9"/>
      <c r="G12" s="65"/>
      <c r="H12" s="65"/>
    </row>
    <row r="13" spans="1:8" s="3" customFormat="1" ht="24" customHeight="1" thickBot="1">
      <c r="A13" s="10">
        <v>1</v>
      </c>
      <c r="B13" s="11" t="s">
        <v>29</v>
      </c>
      <c r="C13" s="11" t="s">
        <v>30</v>
      </c>
      <c r="D13" s="11" t="s">
        <v>31</v>
      </c>
      <c r="E13" s="11" t="s">
        <v>32</v>
      </c>
      <c r="F13" s="12">
        <v>6800</v>
      </c>
      <c r="G13" s="13"/>
      <c r="H13" s="55">
        <f>F13*G13</f>
        <v>0</v>
      </c>
    </row>
    <row r="14" spans="1:8" s="3" customFormat="1" ht="13.5" customHeight="1" thickBot="1">
      <c r="A14" s="10"/>
      <c r="B14" s="11"/>
      <c r="C14" s="11"/>
      <c r="D14" s="11" t="s">
        <v>33</v>
      </c>
      <c r="E14" s="11"/>
      <c r="F14" s="12">
        <v>6800</v>
      </c>
      <c r="G14" s="13"/>
      <c r="H14" s="55"/>
    </row>
    <row r="15" spans="1:8" s="3" customFormat="1" ht="24" customHeight="1" thickBot="1">
      <c r="A15" s="10">
        <v>2</v>
      </c>
      <c r="B15" s="11" t="s">
        <v>29</v>
      </c>
      <c r="C15" s="11" t="s">
        <v>34</v>
      </c>
      <c r="D15" s="11" t="s">
        <v>35</v>
      </c>
      <c r="E15" s="11" t="s">
        <v>32</v>
      </c>
      <c r="F15" s="12">
        <v>280</v>
      </c>
      <c r="G15" s="13"/>
      <c r="H15" s="55">
        <f aca="true" t="shared" si="0" ref="H15:H76">F15*G15</f>
        <v>0</v>
      </c>
    </row>
    <row r="16" spans="1:8" s="3" customFormat="1" ht="13.5" customHeight="1" thickBot="1">
      <c r="A16" s="10"/>
      <c r="B16" s="11"/>
      <c r="C16" s="11"/>
      <c r="D16" s="11" t="s">
        <v>36</v>
      </c>
      <c r="E16" s="11"/>
      <c r="F16" s="12">
        <v>280</v>
      </c>
      <c r="G16" s="13"/>
      <c r="H16" s="55"/>
    </row>
    <row r="17" spans="1:8" s="3" customFormat="1" ht="24" customHeight="1" thickBot="1">
      <c r="A17" s="14">
        <v>3</v>
      </c>
      <c r="B17" s="15" t="s">
        <v>29</v>
      </c>
      <c r="C17" s="15" t="s">
        <v>37</v>
      </c>
      <c r="D17" s="15" t="s">
        <v>38</v>
      </c>
      <c r="E17" s="15" t="s">
        <v>32</v>
      </c>
      <c r="F17" s="16">
        <v>5803.5</v>
      </c>
      <c r="G17" s="17"/>
      <c r="H17" s="55">
        <f t="shared" si="0"/>
        <v>0</v>
      </c>
    </row>
    <row r="18" spans="1:8" s="3" customFormat="1" ht="24" customHeight="1" thickBot="1">
      <c r="A18" s="18">
        <v>4</v>
      </c>
      <c r="B18" s="19" t="s">
        <v>29</v>
      </c>
      <c r="C18" s="19" t="s">
        <v>39</v>
      </c>
      <c r="D18" s="19" t="s">
        <v>40</v>
      </c>
      <c r="E18" s="19" t="s">
        <v>41</v>
      </c>
      <c r="F18" s="20">
        <v>43</v>
      </c>
      <c r="G18" s="21"/>
      <c r="H18" s="55">
        <f t="shared" si="0"/>
        <v>0</v>
      </c>
    </row>
    <row r="19" spans="1:8" s="3" customFormat="1" ht="24" customHeight="1" thickBot="1">
      <c r="A19" s="10"/>
      <c r="B19" s="11"/>
      <c r="C19" s="11"/>
      <c r="D19" s="11" t="s">
        <v>42</v>
      </c>
      <c r="E19" s="11"/>
      <c r="F19" s="12">
        <v>43</v>
      </c>
      <c r="G19" s="13"/>
      <c r="H19" s="55"/>
    </row>
    <row r="20" spans="1:8" s="3" customFormat="1" ht="24" customHeight="1" thickBot="1">
      <c r="A20" s="10">
        <v>5</v>
      </c>
      <c r="B20" s="11" t="s">
        <v>29</v>
      </c>
      <c r="C20" s="11" t="s">
        <v>43</v>
      </c>
      <c r="D20" s="11" t="s">
        <v>44</v>
      </c>
      <c r="E20" s="11" t="s">
        <v>45</v>
      </c>
      <c r="F20" s="12">
        <v>170</v>
      </c>
      <c r="G20" s="13"/>
      <c r="H20" s="55">
        <f t="shared" si="0"/>
        <v>0</v>
      </c>
    </row>
    <row r="21" spans="1:8" s="3" customFormat="1" ht="13.5" customHeight="1" thickBot="1">
      <c r="A21" s="10"/>
      <c r="B21" s="11"/>
      <c r="C21" s="11"/>
      <c r="D21" s="11" t="s">
        <v>46</v>
      </c>
      <c r="E21" s="11"/>
      <c r="F21" s="12">
        <v>170</v>
      </c>
      <c r="G21" s="13"/>
      <c r="H21" s="55"/>
    </row>
    <row r="22" spans="1:8" s="3" customFormat="1" ht="24" customHeight="1" thickBot="1">
      <c r="A22" s="10">
        <v>6</v>
      </c>
      <c r="B22" s="11" t="s">
        <v>29</v>
      </c>
      <c r="C22" s="11" t="s">
        <v>47</v>
      </c>
      <c r="D22" s="11" t="s">
        <v>48</v>
      </c>
      <c r="E22" s="11" t="s">
        <v>45</v>
      </c>
      <c r="F22" s="12">
        <v>95</v>
      </c>
      <c r="G22" s="13"/>
      <c r="H22" s="55">
        <f t="shared" si="0"/>
        <v>0</v>
      </c>
    </row>
    <row r="23" spans="1:8" s="3" customFormat="1" ht="13.5" customHeight="1" thickBot="1">
      <c r="A23" s="10"/>
      <c r="B23" s="11"/>
      <c r="C23" s="11"/>
      <c r="D23" s="11" t="s">
        <v>49</v>
      </c>
      <c r="E23" s="11"/>
      <c r="F23" s="12">
        <v>95</v>
      </c>
      <c r="G23" s="13"/>
      <c r="H23" s="55"/>
    </row>
    <row r="24" spans="1:8" s="3" customFormat="1" ht="24" customHeight="1" thickBot="1">
      <c r="A24" s="10">
        <v>7</v>
      </c>
      <c r="B24" s="11" t="s">
        <v>29</v>
      </c>
      <c r="C24" s="11" t="s">
        <v>50</v>
      </c>
      <c r="D24" s="11" t="s">
        <v>51</v>
      </c>
      <c r="E24" s="11" t="s">
        <v>45</v>
      </c>
      <c r="F24" s="12">
        <v>43</v>
      </c>
      <c r="G24" s="13"/>
      <c r="H24" s="55">
        <f t="shared" si="0"/>
        <v>0</v>
      </c>
    </row>
    <row r="25" spans="1:8" s="3" customFormat="1" ht="13.5" customHeight="1" thickBot="1">
      <c r="A25" s="10"/>
      <c r="B25" s="11"/>
      <c r="C25" s="11"/>
      <c r="D25" s="11" t="s">
        <v>52</v>
      </c>
      <c r="E25" s="11"/>
      <c r="F25" s="12">
        <v>43</v>
      </c>
      <c r="G25" s="13"/>
      <c r="H25" s="55"/>
    </row>
    <row r="26" spans="1:8" s="3" customFormat="1" ht="24" customHeight="1" thickBot="1">
      <c r="A26" s="10">
        <v>8</v>
      </c>
      <c r="B26" s="11" t="s">
        <v>29</v>
      </c>
      <c r="C26" s="11" t="s">
        <v>53</v>
      </c>
      <c r="D26" s="11" t="s">
        <v>54</v>
      </c>
      <c r="E26" s="11" t="s">
        <v>45</v>
      </c>
      <c r="F26" s="12">
        <v>9</v>
      </c>
      <c r="G26" s="13"/>
      <c r="H26" s="55">
        <f t="shared" si="0"/>
        <v>0</v>
      </c>
    </row>
    <row r="27" spans="1:8" s="3" customFormat="1" ht="13.5" customHeight="1" thickBot="1">
      <c r="A27" s="10"/>
      <c r="B27" s="11"/>
      <c r="C27" s="11"/>
      <c r="D27" s="11" t="s">
        <v>55</v>
      </c>
      <c r="E27" s="11"/>
      <c r="F27" s="12">
        <v>9</v>
      </c>
      <c r="G27" s="13"/>
      <c r="H27" s="55"/>
    </row>
    <row r="28" spans="1:8" s="3" customFormat="1" ht="24" customHeight="1" thickBot="1">
      <c r="A28" s="10">
        <v>9</v>
      </c>
      <c r="B28" s="11" t="s">
        <v>29</v>
      </c>
      <c r="C28" s="11" t="s">
        <v>56</v>
      </c>
      <c r="D28" s="11" t="s">
        <v>57</v>
      </c>
      <c r="E28" s="11" t="s">
        <v>45</v>
      </c>
      <c r="F28" s="12">
        <v>4</v>
      </c>
      <c r="G28" s="13"/>
      <c r="H28" s="55">
        <f t="shared" si="0"/>
        <v>0</v>
      </c>
    </row>
    <row r="29" spans="1:8" s="3" customFormat="1" ht="13.5" customHeight="1" thickBot="1">
      <c r="A29" s="10"/>
      <c r="B29" s="11"/>
      <c r="C29" s="11"/>
      <c r="D29" s="11" t="s">
        <v>58</v>
      </c>
      <c r="E29" s="11"/>
      <c r="F29" s="12">
        <v>4</v>
      </c>
      <c r="G29" s="13"/>
      <c r="H29" s="55"/>
    </row>
    <row r="30" spans="1:8" s="3" customFormat="1" ht="24" customHeight="1" thickBot="1">
      <c r="A30" s="10">
        <v>10</v>
      </c>
      <c r="B30" s="11" t="s">
        <v>29</v>
      </c>
      <c r="C30" s="11" t="s">
        <v>59</v>
      </c>
      <c r="D30" s="11" t="s">
        <v>60</v>
      </c>
      <c r="E30" s="11" t="s">
        <v>45</v>
      </c>
      <c r="F30" s="12">
        <v>1</v>
      </c>
      <c r="G30" s="13"/>
      <c r="H30" s="55">
        <f t="shared" si="0"/>
        <v>0</v>
      </c>
    </row>
    <row r="31" spans="1:8" s="3" customFormat="1" ht="13.5" customHeight="1" thickBot="1">
      <c r="A31" s="10"/>
      <c r="B31" s="11"/>
      <c r="C31" s="11"/>
      <c r="D31" s="11" t="s">
        <v>61</v>
      </c>
      <c r="E31" s="11"/>
      <c r="F31" s="12">
        <v>1</v>
      </c>
      <c r="G31" s="13"/>
      <c r="H31" s="55"/>
    </row>
    <row r="32" spans="1:8" s="3" customFormat="1" ht="24" customHeight="1" thickBot="1">
      <c r="A32" s="10">
        <v>11</v>
      </c>
      <c r="B32" s="11" t="s">
        <v>29</v>
      </c>
      <c r="C32" s="11" t="s">
        <v>62</v>
      </c>
      <c r="D32" s="11" t="s">
        <v>63</v>
      </c>
      <c r="E32" s="11" t="s">
        <v>45</v>
      </c>
      <c r="F32" s="12">
        <v>1</v>
      </c>
      <c r="G32" s="13"/>
      <c r="H32" s="55">
        <f t="shared" si="0"/>
        <v>0</v>
      </c>
    </row>
    <row r="33" spans="1:8" s="3" customFormat="1" ht="13.5" customHeight="1" thickBot="1">
      <c r="A33" s="10"/>
      <c r="B33" s="11"/>
      <c r="C33" s="11"/>
      <c r="D33" s="11" t="s">
        <v>61</v>
      </c>
      <c r="E33" s="11"/>
      <c r="F33" s="12">
        <v>1</v>
      </c>
      <c r="G33" s="13"/>
      <c r="H33" s="55"/>
    </row>
    <row r="34" spans="1:8" s="3" customFormat="1" ht="24" customHeight="1" thickBot="1">
      <c r="A34" s="10">
        <v>12</v>
      </c>
      <c r="B34" s="11" t="s">
        <v>29</v>
      </c>
      <c r="C34" s="11" t="s">
        <v>64</v>
      </c>
      <c r="D34" s="11" t="s">
        <v>65</v>
      </c>
      <c r="E34" s="11" t="s">
        <v>45</v>
      </c>
      <c r="F34" s="12">
        <v>170</v>
      </c>
      <c r="G34" s="13"/>
      <c r="H34" s="55">
        <f t="shared" si="0"/>
        <v>0</v>
      </c>
    </row>
    <row r="35" spans="1:8" s="3" customFormat="1" ht="13.5" customHeight="1" thickBot="1">
      <c r="A35" s="10"/>
      <c r="B35" s="11"/>
      <c r="C35" s="11"/>
      <c r="D35" s="11" t="s">
        <v>66</v>
      </c>
      <c r="E35" s="11"/>
      <c r="F35" s="12">
        <v>170</v>
      </c>
      <c r="G35" s="13"/>
      <c r="H35" s="55"/>
    </row>
    <row r="36" spans="1:8" s="3" customFormat="1" ht="24" customHeight="1" thickBot="1">
      <c r="A36" s="10">
        <v>13</v>
      </c>
      <c r="B36" s="11" t="s">
        <v>29</v>
      </c>
      <c r="C36" s="11" t="s">
        <v>67</v>
      </c>
      <c r="D36" s="11" t="s">
        <v>68</v>
      </c>
      <c r="E36" s="11" t="s">
        <v>45</v>
      </c>
      <c r="F36" s="12">
        <v>95</v>
      </c>
      <c r="G36" s="13"/>
      <c r="H36" s="55">
        <f t="shared" si="0"/>
        <v>0</v>
      </c>
    </row>
    <row r="37" spans="1:8" s="3" customFormat="1" ht="13.5" customHeight="1" thickBot="1">
      <c r="A37" s="10"/>
      <c r="B37" s="11"/>
      <c r="C37" s="11"/>
      <c r="D37" s="11" t="s">
        <v>69</v>
      </c>
      <c r="E37" s="11"/>
      <c r="F37" s="12">
        <v>95</v>
      </c>
      <c r="G37" s="13"/>
      <c r="H37" s="55"/>
    </row>
    <row r="38" spans="1:8" s="3" customFormat="1" ht="24" customHeight="1" thickBot="1">
      <c r="A38" s="10">
        <v>14</v>
      </c>
      <c r="B38" s="11" t="s">
        <v>29</v>
      </c>
      <c r="C38" s="11" t="s">
        <v>70</v>
      </c>
      <c r="D38" s="11" t="s">
        <v>71</v>
      </c>
      <c r="E38" s="11" t="s">
        <v>45</v>
      </c>
      <c r="F38" s="12">
        <v>43</v>
      </c>
      <c r="G38" s="13"/>
      <c r="H38" s="55">
        <f t="shared" si="0"/>
        <v>0</v>
      </c>
    </row>
    <row r="39" spans="1:8" s="3" customFormat="1" ht="13.5" customHeight="1" thickBot="1">
      <c r="A39" s="10"/>
      <c r="B39" s="11"/>
      <c r="C39" s="11"/>
      <c r="D39" s="11" t="s">
        <v>72</v>
      </c>
      <c r="E39" s="11"/>
      <c r="F39" s="12">
        <v>43</v>
      </c>
      <c r="G39" s="13"/>
      <c r="H39" s="55"/>
    </row>
    <row r="40" spans="1:8" s="3" customFormat="1" ht="24" customHeight="1" thickBot="1">
      <c r="A40" s="10">
        <v>15</v>
      </c>
      <c r="B40" s="11" t="s">
        <v>29</v>
      </c>
      <c r="C40" s="11" t="s">
        <v>73</v>
      </c>
      <c r="D40" s="11" t="s">
        <v>74</v>
      </c>
      <c r="E40" s="11" t="s">
        <v>45</v>
      </c>
      <c r="F40" s="12">
        <v>9</v>
      </c>
      <c r="G40" s="13"/>
      <c r="H40" s="55">
        <f t="shared" si="0"/>
        <v>0</v>
      </c>
    </row>
    <row r="41" spans="1:8" s="3" customFormat="1" ht="13.5" customHeight="1" thickBot="1">
      <c r="A41" s="10"/>
      <c r="B41" s="11"/>
      <c r="C41" s="11"/>
      <c r="D41" s="11" t="s">
        <v>75</v>
      </c>
      <c r="E41" s="11"/>
      <c r="F41" s="12">
        <v>9</v>
      </c>
      <c r="G41" s="13"/>
      <c r="H41" s="55"/>
    </row>
    <row r="42" spans="1:8" s="3" customFormat="1" ht="24" customHeight="1" thickBot="1">
      <c r="A42" s="10">
        <v>16</v>
      </c>
      <c r="B42" s="11" t="s">
        <v>29</v>
      </c>
      <c r="C42" s="11" t="s">
        <v>76</v>
      </c>
      <c r="D42" s="11" t="s">
        <v>77</v>
      </c>
      <c r="E42" s="11" t="s">
        <v>45</v>
      </c>
      <c r="F42" s="12">
        <v>4</v>
      </c>
      <c r="G42" s="13"/>
      <c r="H42" s="55">
        <f t="shared" si="0"/>
        <v>0</v>
      </c>
    </row>
    <row r="43" spans="1:8" s="3" customFormat="1" ht="13.5" customHeight="1" thickBot="1">
      <c r="A43" s="10"/>
      <c r="B43" s="11"/>
      <c r="C43" s="11"/>
      <c r="D43" s="11" t="s">
        <v>78</v>
      </c>
      <c r="E43" s="11"/>
      <c r="F43" s="12">
        <v>4</v>
      </c>
      <c r="G43" s="13"/>
      <c r="H43" s="55"/>
    </row>
    <row r="44" spans="1:8" s="3" customFormat="1" ht="24" customHeight="1" thickBot="1">
      <c r="A44" s="10">
        <v>17</v>
      </c>
      <c r="B44" s="11" t="s">
        <v>29</v>
      </c>
      <c r="C44" s="11" t="s">
        <v>79</v>
      </c>
      <c r="D44" s="11" t="s">
        <v>80</v>
      </c>
      <c r="E44" s="11" t="s">
        <v>45</v>
      </c>
      <c r="F44" s="12">
        <v>1</v>
      </c>
      <c r="G44" s="13"/>
      <c r="H44" s="55">
        <f t="shared" si="0"/>
        <v>0</v>
      </c>
    </row>
    <row r="45" spans="1:8" s="3" customFormat="1" ht="13.5" customHeight="1" thickBot="1">
      <c r="A45" s="10"/>
      <c r="B45" s="11"/>
      <c r="C45" s="11"/>
      <c r="D45" s="11" t="s">
        <v>81</v>
      </c>
      <c r="E45" s="11"/>
      <c r="F45" s="12">
        <v>1</v>
      </c>
      <c r="G45" s="13"/>
      <c r="H45" s="55"/>
    </row>
    <row r="46" spans="1:8" s="3" customFormat="1" ht="24" customHeight="1" thickBot="1">
      <c r="A46" s="10">
        <v>18</v>
      </c>
      <c r="B46" s="11" t="s">
        <v>29</v>
      </c>
      <c r="C46" s="11" t="s">
        <v>82</v>
      </c>
      <c r="D46" s="11" t="s">
        <v>83</v>
      </c>
      <c r="E46" s="11" t="s">
        <v>45</v>
      </c>
      <c r="F46" s="12">
        <v>1</v>
      </c>
      <c r="G46" s="13"/>
      <c r="H46" s="55">
        <f t="shared" si="0"/>
        <v>0</v>
      </c>
    </row>
    <row r="47" spans="1:8" s="3" customFormat="1" ht="13.5" customHeight="1" thickBot="1">
      <c r="A47" s="10"/>
      <c r="B47" s="11"/>
      <c r="C47" s="11"/>
      <c r="D47" s="11" t="s">
        <v>81</v>
      </c>
      <c r="E47" s="11"/>
      <c r="F47" s="12">
        <v>1</v>
      </c>
      <c r="G47" s="13"/>
      <c r="H47" s="55"/>
    </row>
    <row r="48" spans="1:8" s="3" customFormat="1" ht="24" customHeight="1" thickBot="1">
      <c r="A48" s="10">
        <v>19</v>
      </c>
      <c r="B48" s="11" t="s">
        <v>84</v>
      </c>
      <c r="C48" s="11" t="s">
        <v>85</v>
      </c>
      <c r="D48" s="11" t="s">
        <v>86</v>
      </c>
      <c r="E48" s="11" t="s">
        <v>41</v>
      </c>
      <c r="F48" s="12">
        <v>447.12</v>
      </c>
      <c r="G48" s="13"/>
      <c r="H48" s="55">
        <f t="shared" si="0"/>
        <v>0</v>
      </c>
    </row>
    <row r="49" spans="1:8" s="3" customFormat="1" ht="13.5" customHeight="1" thickBot="1">
      <c r="A49" s="10"/>
      <c r="B49" s="11"/>
      <c r="C49" s="11"/>
      <c r="D49" s="11" t="s">
        <v>87</v>
      </c>
      <c r="E49" s="11"/>
      <c r="F49" s="12">
        <v>447.12</v>
      </c>
      <c r="G49" s="13"/>
      <c r="H49" s="55"/>
    </row>
    <row r="50" spans="1:8" s="3" customFormat="1" ht="24" customHeight="1" thickBot="1">
      <c r="A50" s="10">
        <v>20</v>
      </c>
      <c r="B50" s="11" t="s">
        <v>84</v>
      </c>
      <c r="C50" s="11" t="s">
        <v>88</v>
      </c>
      <c r="D50" s="11" t="s">
        <v>89</v>
      </c>
      <c r="E50" s="11" t="s">
        <v>41</v>
      </c>
      <c r="F50" s="12">
        <v>447.12</v>
      </c>
      <c r="G50" s="13"/>
      <c r="H50" s="55">
        <f t="shared" si="0"/>
        <v>0</v>
      </c>
    </row>
    <row r="51" spans="1:8" s="3" customFormat="1" ht="24" customHeight="1" thickBot="1">
      <c r="A51" s="10"/>
      <c r="B51" s="11"/>
      <c r="C51" s="11"/>
      <c r="D51" s="11" t="s">
        <v>90</v>
      </c>
      <c r="E51" s="11"/>
      <c r="F51" s="12">
        <v>447.12</v>
      </c>
      <c r="G51" s="13"/>
      <c r="H51" s="55"/>
    </row>
    <row r="52" spans="1:8" s="3" customFormat="1" ht="24" customHeight="1" thickBot="1">
      <c r="A52" s="10">
        <v>21</v>
      </c>
      <c r="B52" s="11" t="s">
        <v>84</v>
      </c>
      <c r="C52" s="11" t="s">
        <v>91</v>
      </c>
      <c r="D52" s="11" t="s">
        <v>92</v>
      </c>
      <c r="E52" s="11" t="s">
        <v>45</v>
      </c>
      <c r="F52" s="12">
        <v>265</v>
      </c>
      <c r="G52" s="13"/>
      <c r="H52" s="55">
        <f t="shared" si="0"/>
        <v>0</v>
      </c>
    </row>
    <row r="53" spans="1:8" s="3" customFormat="1" ht="13.5" customHeight="1" thickBot="1">
      <c r="A53" s="10"/>
      <c r="B53" s="11"/>
      <c r="C53" s="11"/>
      <c r="D53" s="11" t="s">
        <v>93</v>
      </c>
      <c r="E53" s="11"/>
      <c r="F53" s="12">
        <v>265</v>
      </c>
      <c r="G53" s="13"/>
      <c r="H53" s="55"/>
    </row>
    <row r="54" spans="1:8" s="3" customFormat="1" ht="24" customHeight="1" thickBot="1">
      <c r="A54" s="10">
        <v>22</v>
      </c>
      <c r="B54" s="11" t="s">
        <v>84</v>
      </c>
      <c r="C54" s="11" t="s">
        <v>94</v>
      </c>
      <c r="D54" s="11" t="s">
        <v>95</v>
      </c>
      <c r="E54" s="11" t="s">
        <v>45</v>
      </c>
      <c r="F54" s="12">
        <v>52</v>
      </c>
      <c r="G54" s="13"/>
      <c r="H54" s="55">
        <f t="shared" si="0"/>
        <v>0</v>
      </c>
    </row>
    <row r="55" spans="1:8" s="3" customFormat="1" ht="13.5" customHeight="1" thickBot="1">
      <c r="A55" s="10"/>
      <c r="B55" s="11"/>
      <c r="C55" s="11"/>
      <c r="D55" s="11" t="s">
        <v>96</v>
      </c>
      <c r="E55" s="11"/>
      <c r="F55" s="12">
        <v>52</v>
      </c>
      <c r="G55" s="13"/>
      <c r="H55" s="55"/>
    </row>
    <row r="56" spans="1:8" s="3" customFormat="1" ht="24" customHeight="1" thickBot="1">
      <c r="A56" s="10">
        <v>23</v>
      </c>
      <c r="B56" s="11" t="s">
        <v>84</v>
      </c>
      <c r="C56" s="11" t="s">
        <v>97</v>
      </c>
      <c r="D56" s="11" t="s">
        <v>98</v>
      </c>
      <c r="E56" s="11" t="s">
        <v>45</v>
      </c>
      <c r="F56" s="12">
        <v>5</v>
      </c>
      <c r="G56" s="13"/>
      <c r="H56" s="55">
        <f t="shared" si="0"/>
        <v>0</v>
      </c>
    </row>
    <row r="57" spans="1:8" s="3" customFormat="1" ht="13.5" customHeight="1" thickBot="1">
      <c r="A57" s="10"/>
      <c r="B57" s="11"/>
      <c r="C57" s="11"/>
      <c r="D57" s="11" t="s">
        <v>99</v>
      </c>
      <c r="E57" s="11"/>
      <c r="F57" s="12">
        <v>5</v>
      </c>
      <c r="G57" s="13"/>
      <c r="H57" s="55"/>
    </row>
    <row r="58" spans="1:8" s="3" customFormat="1" ht="34.5" customHeight="1" thickBot="1">
      <c r="A58" s="10">
        <v>24</v>
      </c>
      <c r="B58" s="11" t="s">
        <v>84</v>
      </c>
      <c r="C58" s="11" t="s">
        <v>100</v>
      </c>
      <c r="D58" s="11" t="s">
        <v>101</v>
      </c>
      <c r="E58" s="11" t="s">
        <v>45</v>
      </c>
      <c r="F58" s="12">
        <v>1</v>
      </c>
      <c r="G58" s="13"/>
      <c r="H58" s="55">
        <f t="shared" si="0"/>
        <v>0</v>
      </c>
    </row>
    <row r="59" spans="1:8" s="3" customFormat="1" ht="13.5" customHeight="1" thickBot="1">
      <c r="A59" s="10"/>
      <c r="B59" s="11"/>
      <c r="C59" s="11"/>
      <c r="D59" s="11" t="s">
        <v>102</v>
      </c>
      <c r="E59" s="11"/>
      <c r="F59" s="12">
        <v>1</v>
      </c>
      <c r="G59" s="13"/>
      <c r="H59" s="55"/>
    </row>
    <row r="60" spans="1:8" s="3" customFormat="1" ht="24" customHeight="1" thickBot="1">
      <c r="A60" s="10">
        <v>25</v>
      </c>
      <c r="B60" s="11" t="s">
        <v>84</v>
      </c>
      <c r="C60" s="11" t="s">
        <v>103</v>
      </c>
      <c r="D60" s="11" t="s">
        <v>104</v>
      </c>
      <c r="E60" s="11" t="s">
        <v>41</v>
      </c>
      <c r="F60" s="12">
        <v>894.24</v>
      </c>
      <c r="G60" s="13"/>
      <c r="H60" s="55">
        <f t="shared" si="0"/>
        <v>0</v>
      </c>
    </row>
    <row r="61" spans="1:8" s="3" customFormat="1" ht="13.5" customHeight="1" thickBot="1">
      <c r="A61" s="10"/>
      <c r="B61" s="11"/>
      <c r="C61" s="11"/>
      <c r="D61" s="11" t="s">
        <v>105</v>
      </c>
      <c r="E61" s="11"/>
      <c r="F61" s="12">
        <v>894.24</v>
      </c>
      <c r="G61" s="13"/>
      <c r="H61" s="55"/>
    </row>
    <row r="62" spans="1:8" s="3" customFormat="1" ht="24" customHeight="1" thickBot="1">
      <c r="A62" s="10">
        <v>26</v>
      </c>
      <c r="B62" s="11" t="s">
        <v>84</v>
      </c>
      <c r="C62" s="11" t="s">
        <v>106</v>
      </c>
      <c r="D62" s="11" t="s">
        <v>107</v>
      </c>
      <c r="E62" s="11" t="s">
        <v>45</v>
      </c>
      <c r="F62" s="12">
        <v>52</v>
      </c>
      <c r="G62" s="13"/>
      <c r="H62" s="55">
        <f t="shared" si="0"/>
        <v>0</v>
      </c>
    </row>
    <row r="63" spans="1:8" s="3" customFormat="1" ht="13.5" customHeight="1" thickBot="1">
      <c r="A63" s="10"/>
      <c r="B63" s="11"/>
      <c r="C63" s="11"/>
      <c r="D63" s="11" t="s">
        <v>108</v>
      </c>
      <c r="E63" s="11"/>
      <c r="F63" s="12">
        <v>52</v>
      </c>
      <c r="G63" s="13"/>
      <c r="H63" s="55"/>
    </row>
    <row r="64" spans="1:8" s="3" customFormat="1" ht="24" customHeight="1" thickBot="1">
      <c r="A64" s="10">
        <v>27</v>
      </c>
      <c r="B64" s="11" t="s">
        <v>84</v>
      </c>
      <c r="C64" s="11" t="s">
        <v>109</v>
      </c>
      <c r="D64" s="11" t="s">
        <v>110</v>
      </c>
      <c r="E64" s="11" t="s">
        <v>45</v>
      </c>
      <c r="F64" s="12">
        <v>5</v>
      </c>
      <c r="G64" s="13"/>
      <c r="H64" s="55">
        <f t="shared" si="0"/>
        <v>0</v>
      </c>
    </row>
    <row r="65" spans="1:8" s="3" customFormat="1" ht="13.5" customHeight="1" thickBot="1">
      <c r="A65" s="10"/>
      <c r="B65" s="11"/>
      <c r="C65" s="11"/>
      <c r="D65" s="11" t="s">
        <v>111</v>
      </c>
      <c r="E65" s="11"/>
      <c r="F65" s="12">
        <v>5</v>
      </c>
      <c r="G65" s="13"/>
      <c r="H65" s="55"/>
    </row>
    <row r="66" spans="1:8" s="3" customFormat="1" ht="34.5" customHeight="1" thickBot="1">
      <c r="A66" s="10">
        <v>28</v>
      </c>
      <c r="B66" s="11" t="s">
        <v>84</v>
      </c>
      <c r="C66" s="11" t="s">
        <v>112</v>
      </c>
      <c r="D66" s="11" t="s">
        <v>113</v>
      </c>
      <c r="E66" s="11" t="s">
        <v>45</v>
      </c>
      <c r="F66" s="12">
        <v>1</v>
      </c>
      <c r="G66" s="13"/>
      <c r="H66" s="55">
        <f t="shared" si="0"/>
        <v>0</v>
      </c>
    </row>
    <row r="67" spans="1:8" s="3" customFormat="1" ht="13.5" customHeight="1" thickBot="1">
      <c r="A67" s="10"/>
      <c r="B67" s="11"/>
      <c r="C67" s="11"/>
      <c r="D67" s="11" t="s">
        <v>114</v>
      </c>
      <c r="E67" s="11"/>
      <c r="F67" s="12">
        <v>1</v>
      </c>
      <c r="G67" s="13"/>
      <c r="H67" s="55"/>
    </row>
    <row r="68" spans="1:8" s="3" customFormat="1" ht="13.5" customHeight="1" thickBot="1">
      <c r="A68" s="10">
        <v>29</v>
      </c>
      <c r="B68" s="11" t="s">
        <v>84</v>
      </c>
      <c r="C68" s="11" t="s">
        <v>115</v>
      </c>
      <c r="D68" s="11" t="s">
        <v>116</v>
      </c>
      <c r="E68" s="11" t="s">
        <v>45</v>
      </c>
      <c r="F68" s="12">
        <v>265</v>
      </c>
      <c r="G68" s="13"/>
      <c r="H68" s="55">
        <f t="shared" si="0"/>
        <v>0</v>
      </c>
    </row>
    <row r="69" spans="1:8" s="3" customFormat="1" ht="13.5" customHeight="1" thickBot="1">
      <c r="A69" s="10"/>
      <c r="B69" s="11"/>
      <c r="C69" s="11"/>
      <c r="D69" s="11" t="s">
        <v>117</v>
      </c>
      <c r="E69" s="11"/>
      <c r="F69" s="12">
        <v>265</v>
      </c>
      <c r="G69" s="13"/>
      <c r="H69" s="55"/>
    </row>
    <row r="70" spans="1:8" s="3" customFormat="1" ht="13.5" customHeight="1" thickBot="1">
      <c r="A70" s="10">
        <v>30</v>
      </c>
      <c r="B70" s="11" t="s">
        <v>84</v>
      </c>
      <c r="C70" s="11" t="s">
        <v>118</v>
      </c>
      <c r="D70" s="11" t="s">
        <v>119</v>
      </c>
      <c r="E70" s="11" t="s">
        <v>45</v>
      </c>
      <c r="F70" s="12">
        <v>52</v>
      </c>
      <c r="G70" s="13"/>
      <c r="H70" s="55">
        <f t="shared" si="0"/>
        <v>0</v>
      </c>
    </row>
    <row r="71" spans="1:8" s="3" customFormat="1" ht="13.5" customHeight="1" thickBot="1">
      <c r="A71" s="10"/>
      <c r="B71" s="11"/>
      <c r="C71" s="11"/>
      <c r="D71" s="11" t="s">
        <v>108</v>
      </c>
      <c r="E71" s="11"/>
      <c r="F71" s="12">
        <v>52</v>
      </c>
      <c r="G71" s="13"/>
      <c r="H71" s="55"/>
    </row>
    <row r="72" spans="1:8" s="3" customFormat="1" ht="13.5" customHeight="1" thickBot="1">
      <c r="A72" s="10">
        <v>31</v>
      </c>
      <c r="B72" s="11" t="s">
        <v>84</v>
      </c>
      <c r="C72" s="11" t="s">
        <v>120</v>
      </c>
      <c r="D72" s="11" t="s">
        <v>121</v>
      </c>
      <c r="E72" s="11" t="s">
        <v>45</v>
      </c>
      <c r="F72" s="12">
        <v>5</v>
      </c>
      <c r="G72" s="13"/>
      <c r="H72" s="55">
        <f t="shared" si="0"/>
        <v>0</v>
      </c>
    </row>
    <row r="73" spans="1:8" s="3" customFormat="1" ht="13.5" customHeight="1" thickBot="1">
      <c r="A73" s="10"/>
      <c r="B73" s="11"/>
      <c r="C73" s="11"/>
      <c r="D73" s="11" t="s">
        <v>111</v>
      </c>
      <c r="E73" s="11"/>
      <c r="F73" s="12">
        <v>5</v>
      </c>
      <c r="G73" s="13"/>
      <c r="H73" s="55"/>
    </row>
    <row r="74" spans="1:8" s="3" customFormat="1" ht="34.5" customHeight="1" thickBot="1">
      <c r="A74" s="10">
        <v>32</v>
      </c>
      <c r="B74" s="11" t="s">
        <v>84</v>
      </c>
      <c r="C74" s="11" t="s">
        <v>122</v>
      </c>
      <c r="D74" s="11" t="s">
        <v>123</v>
      </c>
      <c r="E74" s="11" t="s">
        <v>45</v>
      </c>
      <c r="F74" s="12">
        <v>1</v>
      </c>
      <c r="G74" s="13"/>
      <c r="H74" s="55">
        <f t="shared" si="0"/>
        <v>0</v>
      </c>
    </row>
    <row r="75" spans="1:8" s="3" customFormat="1" ht="13.5" customHeight="1" thickBot="1">
      <c r="A75" s="10"/>
      <c r="B75" s="11"/>
      <c r="C75" s="11"/>
      <c r="D75" s="11" t="s">
        <v>114</v>
      </c>
      <c r="E75" s="11"/>
      <c r="F75" s="12">
        <v>1</v>
      </c>
      <c r="G75" s="13"/>
      <c r="H75" s="55"/>
    </row>
    <row r="76" spans="1:8" s="3" customFormat="1" ht="24" customHeight="1" thickBot="1">
      <c r="A76" s="10">
        <v>33</v>
      </c>
      <c r="B76" s="11" t="s">
        <v>84</v>
      </c>
      <c r="C76" s="11" t="s">
        <v>124</v>
      </c>
      <c r="D76" s="11" t="s">
        <v>125</v>
      </c>
      <c r="E76" s="11" t="s">
        <v>32</v>
      </c>
      <c r="F76" s="12">
        <v>12168</v>
      </c>
      <c r="G76" s="13"/>
      <c r="H76" s="55">
        <f t="shared" si="0"/>
        <v>0</v>
      </c>
    </row>
    <row r="77" spans="1:8" s="3" customFormat="1" ht="13.5" customHeight="1" thickBot="1">
      <c r="A77" s="10"/>
      <c r="B77" s="11"/>
      <c r="C77" s="11"/>
      <c r="D77" s="11" t="s">
        <v>126</v>
      </c>
      <c r="E77" s="11"/>
      <c r="F77" s="12">
        <v>12168</v>
      </c>
      <c r="G77" s="13"/>
      <c r="H77" s="55"/>
    </row>
    <row r="78" spans="1:8" s="3" customFormat="1" ht="24" customHeight="1" thickBot="1">
      <c r="A78" s="10">
        <v>34</v>
      </c>
      <c r="B78" s="11" t="s">
        <v>84</v>
      </c>
      <c r="C78" s="11" t="s">
        <v>127</v>
      </c>
      <c r="D78" s="11" t="s">
        <v>128</v>
      </c>
      <c r="E78" s="11" t="s">
        <v>45</v>
      </c>
      <c r="F78" s="12">
        <v>52</v>
      </c>
      <c r="G78" s="13"/>
      <c r="H78" s="55">
        <f>F78*G78</f>
        <v>0</v>
      </c>
    </row>
    <row r="79" spans="1:8" s="3" customFormat="1" ht="13.5" customHeight="1" thickBot="1">
      <c r="A79" s="10"/>
      <c r="B79" s="11"/>
      <c r="C79" s="11"/>
      <c r="D79" s="11" t="s">
        <v>108</v>
      </c>
      <c r="E79" s="11"/>
      <c r="F79" s="12">
        <v>52</v>
      </c>
      <c r="G79" s="13"/>
      <c r="H79" s="55"/>
    </row>
    <row r="80" spans="1:8" s="3" customFormat="1" ht="24" customHeight="1" thickBot="1">
      <c r="A80" s="10">
        <v>35</v>
      </c>
      <c r="B80" s="11" t="s">
        <v>84</v>
      </c>
      <c r="C80" s="11" t="s">
        <v>129</v>
      </c>
      <c r="D80" s="11" t="s">
        <v>130</v>
      </c>
      <c r="E80" s="11" t="s">
        <v>45</v>
      </c>
      <c r="F80" s="12">
        <v>5</v>
      </c>
      <c r="G80" s="13"/>
      <c r="H80" s="55">
        <f>F80*G80</f>
        <v>0</v>
      </c>
    </row>
    <row r="81" spans="1:8" s="3" customFormat="1" ht="13.5" customHeight="1" thickBot="1">
      <c r="A81" s="10"/>
      <c r="B81" s="11"/>
      <c r="C81" s="11"/>
      <c r="D81" s="11" t="s">
        <v>111</v>
      </c>
      <c r="E81" s="11"/>
      <c r="F81" s="12">
        <v>5</v>
      </c>
      <c r="G81" s="13"/>
      <c r="H81" s="55"/>
    </row>
    <row r="82" spans="1:8" s="3" customFormat="1" ht="45" customHeight="1" thickBot="1">
      <c r="A82" s="14">
        <v>36</v>
      </c>
      <c r="B82" s="15" t="s">
        <v>84</v>
      </c>
      <c r="C82" s="15" t="s">
        <v>131</v>
      </c>
      <c r="D82" s="15" t="s">
        <v>132</v>
      </c>
      <c r="E82" s="15" t="s">
        <v>45</v>
      </c>
      <c r="F82" s="16">
        <v>1</v>
      </c>
      <c r="G82" s="17"/>
      <c r="H82" s="55">
        <f>F82*G82</f>
        <v>0</v>
      </c>
    </row>
    <row r="83" spans="1:8" s="3" customFormat="1" ht="24" customHeight="1" thickBot="1">
      <c r="A83" s="18">
        <v>37</v>
      </c>
      <c r="B83" s="19" t="s">
        <v>84</v>
      </c>
      <c r="C83" s="19" t="s">
        <v>133</v>
      </c>
      <c r="D83" s="19" t="s">
        <v>134</v>
      </c>
      <c r="E83" s="19" t="s">
        <v>45</v>
      </c>
      <c r="F83" s="20">
        <v>265</v>
      </c>
      <c r="G83" s="21"/>
      <c r="H83" s="55">
        <f>F83*G83</f>
        <v>0</v>
      </c>
    </row>
    <row r="84" spans="1:8" s="3" customFormat="1" ht="13.5" customHeight="1" thickBot="1">
      <c r="A84" s="10"/>
      <c r="B84" s="11"/>
      <c r="C84" s="11"/>
      <c r="D84" s="11" t="s">
        <v>135</v>
      </c>
      <c r="E84" s="11"/>
      <c r="F84" s="12">
        <v>265</v>
      </c>
      <c r="G84" s="13"/>
      <c r="H84" s="55"/>
    </row>
    <row r="85" spans="1:8" s="3" customFormat="1" ht="24" customHeight="1" thickBot="1">
      <c r="A85" s="10">
        <v>38</v>
      </c>
      <c r="B85" s="11" t="s">
        <v>84</v>
      </c>
      <c r="C85" s="11" t="s">
        <v>136</v>
      </c>
      <c r="D85" s="11" t="s">
        <v>137</v>
      </c>
      <c r="E85" s="11" t="s">
        <v>45</v>
      </c>
      <c r="F85" s="12">
        <v>52</v>
      </c>
      <c r="G85" s="13"/>
      <c r="H85" s="55">
        <f>F85*G85</f>
        <v>0</v>
      </c>
    </row>
    <row r="86" spans="1:8" s="3" customFormat="1" ht="13.5" customHeight="1" thickBot="1">
      <c r="A86" s="10"/>
      <c r="B86" s="11"/>
      <c r="C86" s="11"/>
      <c r="D86" s="11" t="s">
        <v>108</v>
      </c>
      <c r="E86" s="11"/>
      <c r="F86" s="12">
        <v>52</v>
      </c>
      <c r="G86" s="13"/>
      <c r="H86" s="55"/>
    </row>
    <row r="87" spans="1:8" s="3" customFormat="1" ht="24" customHeight="1" thickBot="1">
      <c r="A87" s="10">
        <v>39</v>
      </c>
      <c r="B87" s="11" t="s">
        <v>84</v>
      </c>
      <c r="C87" s="11" t="s">
        <v>138</v>
      </c>
      <c r="D87" s="11" t="s">
        <v>139</v>
      </c>
      <c r="E87" s="11" t="s">
        <v>45</v>
      </c>
      <c r="F87" s="12">
        <v>5</v>
      </c>
      <c r="G87" s="13"/>
      <c r="H87" s="55">
        <f>F87*G87</f>
        <v>0</v>
      </c>
    </row>
    <row r="88" spans="1:8" s="3" customFormat="1" ht="13.5" customHeight="1" thickBot="1">
      <c r="A88" s="10"/>
      <c r="B88" s="11"/>
      <c r="C88" s="11"/>
      <c r="D88" s="11" t="s">
        <v>111</v>
      </c>
      <c r="E88" s="11"/>
      <c r="F88" s="12">
        <v>5</v>
      </c>
      <c r="G88" s="13"/>
      <c r="H88" s="55"/>
    </row>
    <row r="89" spans="1:8" s="3" customFormat="1" ht="45" customHeight="1" thickBot="1">
      <c r="A89" s="10">
        <v>40</v>
      </c>
      <c r="B89" s="11" t="s">
        <v>84</v>
      </c>
      <c r="C89" s="11" t="s">
        <v>140</v>
      </c>
      <c r="D89" s="11" t="s">
        <v>141</v>
      </c>
      <c r="E89" s="11" t="s">
        <v>45</v>
      </c>
      <c r="F89" s="12">
        <v>1</v>
      </c>
      <c r="G89" s="13"/>
      <c r="H89" s="55">
        <f>F89*G89</f>
        <v>0</v>
      </c>
    </row>
    <row r="90" spans="1:8" s="3" customFormat="1" ht="13.5" customHeight="1" thickBot="1">
      <c r="A90" s="10"/>
      <c r="B90" s="11"/>
      <c r="C90" s="11"/>
      <c r="D90" s="11" t="s">
        <v>142</v>
      </c>
      <c r="E90" s="11"/>
      <c r="F90" s="12">
        <v>1</v>
      </c>
      <c r="G90" s="13"/>
      <c r="H90" s="55"/>
    </row>
    <row r="91" spans="1:8" s="3" customFormat="1" ht="24" customHeight="1" thickBot="1">
      <c r="A91" s="10">
        <v>41</v>
      </c>
      <c r="B91" s="11" t="s">
        <v>84</v>
      </c>
      <c r="C91" s="11" t="s">
        <v>143</v>
      </c>
      <c r="D91" s="11" t="s">
        <v>144</v>
      </c>
      <c r="E91" s="11" t="s">
        <v>41</v>
      </c>
      <c r="F91" s="12">
        <v>20</v>
      </c>
      <c r="G91" s="13"/>
      <c r="H91" s="55">
        <f>F91*G91</f>
        <v>0</v>
      </c>
    </row>
    <row r="92" spans="1:8" s="3" customFormat="1" ht="23.25" thickBot="1">
      <c r="A92" s="10"/>
      <c r="B92" s="11"/>
      <c r="C92" s="11"/>
      <c r="D92" s="11" t="s">
        <v>145</v>
      </c>
      <c r="E92" s="11"/>
      <c r="F92" s="12">
        <v>20</v>
      </c>
      <c r="G92" s="13"/>
      <c r="H92" s="55"/>
    </row>
    <row r="93" spans="1:8" s="64" customFormat="1" ht="15.75" thickBot="1">
      <c r="A93" s="59">
        <v>42</v>
      </c>
      <c r="B93" s="60"/>
      <c r="C93" s="60"/>
      <c r="D93" s="60" t="s">
        <v>352</v>
      </c>
      <c r="E93" s="60" t="s">
        <v>41</v>
      </c>
      <c r="F93" s="61">
        <v>1229.6</v>
      </c>
      <c r="G93" s="62"/>
      <c r="H93" s="63">
        <f>F93*G93</f>
        <v>0</v>
      </c>
    </row>
    <row r="94" spans="1:8" s="3" customFormat="1" ht="24" customHeight="1" thickBot="1">
      <c r="A94" s="10">
        <v>43</v>
      </c>
      <c r="B94" s="11" t="s">
        <v>84</v>
      </c>
      <c r="C94" s="11" t="s">
        <v>146</v>
      </c>
      <c r="D94" s="11" t="s">
        <v>147</v>
      </c>
      <c r="E94" s="11" t="s">
        <v>41</v>
      </c>
      <c r="F94" s="12">
        <v>1229.6</v>
      </c>
      <c r="G94" s="13"/>
      <c r="H94" s="55">
        <f>F94*G94</f>
        <v>0</v>
      </c>
    </row>
    <row r="95" spans="1:8" s="3" customFormat="1" ht="13.5" customHeight="1" thickBot="1">
      <c r="A95" s="10"/>
      <c r="B95" s="11"/>
      <c r="C95" s="11"/>
      <c r="D95" s="58" t="s">
        <v>353</v>
      </c>
      <c r="E95" s="11"/>
      <c r="F95" s="12"/>
      <c r="G95" s="13"/>
      <c r="H95" s="55"/>
    </row>
    <row r="96" spans="1:8" s="3" customFormat="1" ht="24" customHeight="1" thickBot="1">
      <c r="A96" s="14"/>
      <c r="B96" s="15"/>
      <c r="C96" s="15"/>
      <c r="D96" s="15" t="s">
        <v>148</v>
      </c>
      <c r="E96" s="15"/>
      <c r="F96" s="16">
        <v>969.1</v>
      </c>
      <c r="G96" s="17"/>
      <c r="H96" s="55"/>
    </row>
    <row r="97" spans="1:8" s="3" customFormat="1" ht="13.5" customHeight="1" thickBot="1">
      <c r="A97" s="18"/>
      <c r="B97" s="19"/>
      <c r="C97" s="19"/>
      <c r="D97" s="19" t="s">
        <v>149</v>
      </c>
      <c r="E97" s="19"/>
      <c r="F97" s="20">
        <v>125</v>
      </c>
      <c r="G97" s="21"/>
      <c r="H97" s="55"/>
    </row>
    <row r="98" spans="1:8" s="3" customFormat="1" ht="13.5" customHeight="1" thickBot="1">
      <c r="A98" s="10"/>
      <c r="B98" s="11"/>
      <c r="C98" s="11"/>
      <c r="D98" s="11" t="s">
        <v>150</v>
      </c>
      <c r="E98" s="11"/>
      <c r="F98" s="12"/>
      <c r="G98" s="13"/>
      <c r="H98" s="55"/>
    </row>
    <row r="99" spans="1:8" s="3" customFormat="1" ht="13.5" customHeight="1" thickBot="1">
      <c r="A99" s="14"/>
      <c r="B99" s="15"/>
      <c r="C99" s="15"/>
      <c r="D99" s="15" t="s">
        <v>151</v>
      </c>
      <c r="E99" s="15"/>
      <c r="F99" s="16">
        <v>78</v>
      </c>
      <c r="G99" s="17"/>
      <c r="H99" s="55"/>
    </row>
    <row r="100" spans="1:8" s="3" customFormat="1" ht="13.5" customHeight="1" thickBot="1">
      <c r="A100" s="22"/>
      <c r="B100" s="23"/>
      <c r="C100" s="23"/>
      <c r="D100" s="23" t="s">
        <v>152</v>
      </c>
      <c r="E100" s="23"/>
      <c r="F100" s="24">
        <v>5</v>
      </c>
      <c r="G100" s="56"/>
      <c r="H100" s="55"/>
    </row>
    <row r="101" spans="1:8" s="3" customFormat="1" ht="13.5" customHeight="1" thickBot="1">
      <c r="A101" s="18"/>
      <c r="B101" s="19"/>
      <c r="C101" s="19"/>
      <c r="D101" s="19" t="s">
        <v>153</v>
      </c>
      <c r="E101" s="19"/>
      <c r="F101" s="20">
        <v>52.5</v>
      </c>
      <c r="G101" s="21"/>
      <c r="H101" s="55"/>
    </row>
    <row r="102" spans="1:8" s="3" customFormat="1" ht="24" customHeight="1" thickBot="1">
      <c r="A102" s="10">
        <v>44</v>
      </c>
      <c r="B102" s="11" t="s">
        <v>84</v>
      </c>
      <c r="C102" s="11" t="s">
        <v>154</v>
      </c>
      <c r="D102" s="11" t="s">
        <v>155</v>
      </c>
      <c r="E102" s="11" t="s">
        <v>41</v>
      </c>
      <c r="F102" s="12">
        <v>18444</v>
      </c>
      <c r="G102" s="13"/>
      <c r="H102" s="55">
        <f>F102*G102</f>
        <v>0</v>
      </c>
    </row>
    <row r="103" spans="1:8" s="3" customFormat="1" ht="24" customHeight="1" thickBot="1">
      <c r="A103" s="10"/>
      <c r="B103" s="11"/>
      <c r="C103" s="11"/>
      <c r="D103" s="11" t="s">
        <v>156</v>
      </c>
      <c r="E103" s="11"/>
      <c r="F103" s="12">
        <v>18444</v>
      </c>
      <c r="G103" s="13"/>
      <c r="H103" s="55"/>
    </row>
    <row r="104" spans="1:8" s="3" customFormat="1" ht="13.5" customHeight="1" thickBot="1">
      <c r="A104" s="10">
        <v>45</v>
      </c>
      <c r="B104" s="11" t="s">
        <v>84</v>
      </c>
      <c r="C104" s="11" t="s">
        <v>157</v>
      </c>
      <c r="D104" s="11" t="s">
        <v>158</v>
      </c>
      <c r="E104" s="11" t="s">
        <v>41</v>
      </c>
      <c r="F104" s="12">
        <v>20</v>
      </c>
      <c r="G104" s="13"/>
      <c r="H104" s="55">
        <f>F104*G104</f>
        <v>0</v>
      </c>
    </row>
    <row r="105" spans="1:8" s="3" customFormat="1" ht="13.5" customHeight="1" thickBot="1">
      <c r="A105" s="10"/>
      <c r="B105" s="11"/>
      <c r="C105" s="11"/>
      <c r="D105" s="11" t="s">
        <v>159</v>
      </c>
      <c r="E105" s="11"/>
      <c r="F105" s="12">
        <v>20</v>
      </c>
      <c r="G105" s="13"/>
      <c r="H105" s="55"/>
    </row>
    <row r="106" spans="1:8" s="3" customFormat="1" ht="13.5" customHeight="1" thickBot="1">
      <c r="A106" s="10">
        <v>46</v>
      </c>
      <c r="B106" s="11" t="s">
        <v>84</v>
      </c>
      <c r="C106" s="11" t="s">
        <v>160</v>
      </c>
      <c r="D106" s="11" t="s">
        <v>161</v>
      </c>
      <c r="E106" s="11" t="s">
        <v>41</v>
      </c>
      <c r="F106" s="12">
        <v>1229.6</v>
      </c>
      <c r="G106" s="13"/>
      <c r="H106" s="55">
        <f>F106*G106</f>
        <v>0</v>
      </c>
    </row>
    <row r="107" spans="1:8" s="3" customFormat="1" ht="13.5" customHeight="1" thickBot="1">
      <c r="A107" s="10"/>
      <c r="B107" s="11"/>
      <c r="C107" s="11"/>
      <c r="D107" s="11" t="s">
        <v>162</v>
      </c>
      <c r="E107" s="11"/>
      <c r="F107" s="12">
        <v>1229.6</v>
      </c>
      <c r="G107" s="13"/>
      <c r="H107" s="55"/>
    </row>
    <row r="108" spans="1:8" s="3" customFormat="1" ht="24" customHeight="1" thickBot="1">
      <c r="A108" s="10">
        <v>47</v>
      </c>
      <c r="B108" s="11" t="s">
        <v>84</v>
      </c>
      <c r="C108" s="11" t="s">
        <v>163</v>
      </c>
      <c r="D108" s="11" t="s">
        <v>164</v>
      </c>
      <c r="E108" s="11" t="s">
        <v>41</v>
      </c>
      <c r="F108" s="12">
        <v>894</v>
      </c>
      <c r="G108" s="13"/>
      <c r="H108" s="55">
        <f>F108*G108</f>
        <v>0</v>
      </c>
    </row>
    <row r="109" spans="1:8" s="3" customFormat="1" ht="13.5" customHeight="1" thickBot="1">
      <c r="A109" s="10"/>
      <c r="B109" s="11"/>
      <c r="C109" s="11"/>
      <c r="D109" s="11" t="s">
        <v>165</v>
      </c>
      <c r="E109" s="11"/>
      <c r="F109" s="12">
        <v>894</v>
      </c>
      <c r="G109" s="13"/>
      <c r="H109" s="55"/>
    </row>
    <row r="110" spans="1:8" s="3" customFormat="1" ht="24" customHeight="1" thickBot="1">
      <c r="A110" s="10">
        <v>48</v>
      </c>
      <c r="B110" s="11" t="s">
        <v>29</v>
      </c>
      <c r="C110" s="11" t="s">
        <v>166</v>
      </c>
      <c r="D110" s="11" t="s">
        <v>167</v>
      </c>
      <c r="E110" s="11" t="s">
        <v>41</v>
      </c>
      <c r="F110" s="12">
        <v>2976</v>
      </c>
      <c r="G110" s="13"/>
      <c r="H110" s="55">
        <f>F110*G110</f>
        <v>0</v>
      </c>
    </row>
    <row r="111" spans="1:8" s="3" customFormat="1" ht="34.5" customHeight="1" thickBot="1">
      <c r="A111" s="10"/>
      <c r="B111" s="11"/>
      <c r="C111" s="11"/>
      <c r="D111" s="11" t="s">
        <v>168</v>
      </c>
      <c r="E111" s="11"/>
      <c r="F111" s="12">
        <v>2976</v>
      </c>
      <c r="G111" s="13"/>
      <c r="H111" s="55"/>
    </row>
    <row r="112" spans="1:8" s="3" customFormat="1" ht="24" customHeight="1" thickBot="1">
      <c r="A112" s="10">
        <v>49</v>
      </c>
      <c r="B112" s="11" t="s">
        <v>84</v>
      </c>
      <c r="C112" s="11" t="s">
        <v>169</v>
      </c>
      <c r="D112" s="11" t="s">
        <v>170</v>
      </c>
      <c r="E112" s="11" t="s">
        <v>32</v>
      </c>
      <c r="F112" s="12">
        <v>9691</v>
      </c>
      <c r="G112" s="13"/>
      <c r="H112" s="55">
        <f>F112*G112</f>
        <v>0</v>
      </c>
    </row>
    <row r="113" spans="1:8" s="3" customFormat="1" ht="24" customHeight="1" thickBot="1">
      <c r="A113" s="10"/>
      <c r="B113" s="11"/>
      <c r="C113" s="11"/>
      <c r="D113" s="53" t="s">
        <v>351</v>
      </c>
      <c r="E113" s="11"/>
      <c r="F113" s="12">
        <v>9691</v>
      </c>
      <c r="G113" s="13"/>
      <c r="H113" s="55"/>
    </row>
    <row r="114" spans="1:8" s="3" customFormat="1" ht="34.5" customHeight="1" thickBot="1">
      <c r="A114" s="14">
        <v>50</v>
      </c>
      <c r="B114" s="15" t="s">
        <v>29</v>
      </c>
      <c r="C114" s="15" t="s">
        <v>171</v>
      </c>
      <c r="D114" s="15" t="s">
        <v>172</v>
      </c>
      <c r="E114" s="15" t="s">
        <v>32</v>
      </c>
      <c r="F114" s="16">
        <v>1250</v>
      </c>
      <c r="G114" s="17"/>
      <c r="H114" s="55">
        <f>F114*G114</f>
        <v>0</v>
      </c>
    </row>
    <row r="115" spans="1:8" s="3" customFormat="1" ht="34.5" customHeight="1" thickBot="1">
      <c r="A115" s="18">
        <v>51</v>
      </c>
      <c r="B115" s="19" t="s">
        <v>29</v>
      </c>
      <c r="C115" s="19" t="s">
        <v>173</v>
      </c>
      <c r="D115" s="19" t="s">
        <v>174</v>
      </c>
      <c r="E115" s="19" t="s">
        <v>32</v>
      </c>
      <c r="F115" s="20">
        <v>9691</v>
      </c>
      <c r="G115" s="21"/>
      <c r="H115" s="55">
        <f>F115*G115</f>
        <v>0</v>
      </c>
    </row>
    <row r="116" spans="1:8" s="3" customFormat="1" ht="13.5" customHeight="1" thickBot="1">
      <c r="A116" s="10"/>
      <c r="B116" s="11"/>
      <c r="C116" s="11"/>
      <c r="D116" s="11" t="s">
        <v>175</v>
      </c>
      <c r="E116" s="11"/>
      <c r="F116" s="12">
        <v>9691</v>
      </c>
      <c r="G116" s="13"/>
      <c r="H116" s="55"/>
    </row>
    <row r="117" spans="1:8" s="3" customFormat="1" ht="13.5" customHeight="1" thickBot="1">
      <c r="A117" s="25">
        <v>52</v>
      </c>
      <c r="B117" s="26" t="s">
        <v>176</v>
      </c>
      <c r="C117" s="26" t="s">
        <v>177</v>
      </c>
      <c r="D117" s="26" t="s">
        <v>178</v>
      </c>
      <c r="E117" s="26" t="s">
        <v>179</v>
      </c>
      <c r="F117" s="27">
        <v>273.525</v>
      </c>
      <c r="G117" s="28"/>
      <c r="H117" s="55">
        <f>F117*G117</f>
        <v>0</v>
      </c>
    </row>
    <row r="118" spans="1:8" s="3" customFormat="1" ht="13.5" customHeight="1" thickBot="1">
      <c r="A118" s="10"/>
      <c r="B118" s="11"/>
      <c r="C118" s="11"/>
      <c r="D118" s="11" t="s">
        <v>180</v>
      </c>
      <c r="E118" s="11"/>
      <c r="F118" s="12">
        <v>273.525</v>
      </c>
      <c r="G118" s="13"/>
      <c r="H118" s="55"/>
    </row>
    <row r="119" spans="1:8" s="3" customFormat="1" ht="13.5" customHeight="1" thickBot="1">
      <c r="A119" s="10">
        <v>53</v>
      </c>
      <c r="B119" s="11" t="s">
        <v>84</v>
      </c>
      <c r="C119" s="11" t="s">
        <v>181</v>
      </c>
      <c r="D119" s="11" t="s">
        <v>182</v>
      </c>
      <c r="E119" s="11" t="s">
        <v>32</v>
      </c>
      <c r="F119" s="12">
        <v>516</v>
      </c>
      <c r="G119" s="13"/>
      <c r="H119" s="55">
        <f>F119*G119</f>
        <v>0</v>
      </c>
    </row>
    <row r="120" spans="1:8" s="3" customFormat="1" ht="13.5" customHeight="1" thickBot="1">
      <c r="A120" s="10"/>
      <c r="B120" s="11"/>
      <c r="C120" s="11"/>
      <c r="D120" s="11" t="s">
        <v>183</v>
      </c>
      <c r="E120" s="11"/>
      <c r="F120" s="12">
        <v>516</v>
      </c>
      <c r="G120" s="13"/>
      <c r="H120" s="55"/>
    </row>
    <row r="121" spans="1:8" s="3" customFormat="1" ht="24" customHeight="1" thickBot="1">
      <c r="A121" s="10">
        <v>54</v>
      </c>
      <c r="B121" s="11" t="s">
        <v>84</v>
      </c>
      <c r="C121" s="11" t="s">
        <v>184</v>
      </c>
      <c r="D121" s="11" t="s">
        <v>185</v>
      </c>
      <c r="E121" s="11" t="s">
        <v>32</v>
      </c>
      <c r="F121" s="12">
        <v>1250</v>
      </c>
      <c r="G121" s="13"/>
      <c r="H121" s="55">
        <f>F121*G121</f>
        <v>0</v>
      </c>
    </row>
    <row r="122" spans="1:8" s="3" customFormat="1" ht="24" customHeight="1" thickBot="1">
      <c r="A122" s="10"/>
      <c r="B122" s="11"/>
      <c r="C122" s="11"/>
      <c r="D122" s="11" t="s">
        <v>186</v>
      </c>
      <c r="E122" s="11"/>
      <c r="F122" s="12">
        <v>1250</v>
      </c>
      <c r="G122" s="13"/>
      <c r="H122" s="55"/>
    </row>
    <row r="123" spans="1:8" s="3" customFormat="1" ht="24" customHeight="1" thickBot="1">
      <c r="A123" s="10">
        <v>55</v>
      </c>
      <c r="B123" s="11" t="s">
        <v>29</v>
      </c>
      <c r="C123" s="11" t="s">
        <v>187</v>
      </c>
      <c r="D123" s="11" t="s">
        <v>188</v>
      </c>
      <c r="E123" s="11" t="s">
        <v>45</v>
      </c>
      <c r="F123" s="12">
        <v>16</v>
      </c>
      <c r="G123" s="13"/>
      <c r="H123" s="55">
        <f>F123*G123</f>
        <v>0</v>
      </c>
    </row>
    <row r="124" spans="1:8" s="3" customFormat="1" ht="13.5" customHeight="1" thickBot="1">
      <c r="A124" s="10"/>
      <c r="B124" s="11"/>
      <c r="C124" s="11"/>
      <c r="D124" s="11" t="s">
        <v>189</v>
      </c>
      <c r="E124" s="11"/>
      <c r="F124" s="12">
        <v>16</v>
      </c>
      <c r="G124" s="13"/>
      <c r="H124" s="55"/>
    </row>
    <row r="125" spans="1:8" s="3" customFormat="1" ht="24" customHeight="1" thickBot="1">
      <c r="A125" s="10">
        <v>56</v>
      </c>
      <c r="B125" s="11" t="s">
        <v>29</v>
      </c>
      <c r="C125" s="11" t="s">
        <v>190</v>
      </c>
      <c r="D125" s="11" t="s">
        <v>191</v>
      </c>
      <c r="E125" s="11" t="s">
        <v>45</v>
      </c>
      <c r="F125" s="12">
        <v>79</v>
      </c>
      <c r="G125" s="13"/>
      <c r="H125" s="55">
        <f>F125*G125</f>
        <v>0</v>
      </c>
    </row>
    <row r="126" spans="1:8" s="3" customFormat="1" ht="13.5" customHeight="1" thickBot="1">
      <c r="A126" s="10"/>
      <c r="B126" s="11"/>
      <c r="C126" s="11"/>
      <c r="D126" s="11" t="s">
        <v>192</v>
      </c>
      <c r="E126" s="11"/>
      <c r="F126" s="12">
        <v>79</v>
      </c>
      <c r="G126" s="13"/>
      <c r="H126" s="55"/>
    </row>
    <row r="127" spans="1:8" s="3" customFormat="1" ht="24" customHeight="1" thickBot="1">
      <c r="A127" s="10">
        <v>57</v>
      </c>
      <c r="B127" s="11" t="s">
        <v>29</v>
      </c>
      <c r="C127" s="11" t="s">
        <v>193</v>
      </c>
      <c r="D127" s="11" t="s">
        <v>194</v>
      </c>
      <c r="E127" s="11" t="s">
        <v>195</v>
      </c>
      <c r="F127" s="12">
        <v>170</v>
      </c>
      <c r="G127" s="13"/>
      <c r="H127" s="55">
        <f>F127*G127</f>
        <v>0</v>
      </c>
    </row>
    <row r="128" spans="1:8" s="3" customFormat="1" ht="13.5" customHeight="1" thickBot="1">
      <c r="A128" s="10"/>
      <c r="B128" s="11"/>
      <c r="C128" s="11"/>
      <c r="D128" s="11" t="s">
        <v>196</v>
      </c>
      <c r="E128" s="11"/>
      <c r="F128" s="12">
        <v>170</v>
      </c>
      <c r="G128" s="13"/>
      <c r="H128" s="55"/>
    </row>
    <row r="129" spans="1:8" s="3" customFormat="1" ht="24" customHeight="1" thickBot="1">
      <c r="A129" s="10">
        <v>58</v>
      </c>
      <c r="B129" s="11" t="s">
        <v>29</v>
      </c>
      <c r="C129" s="11" t="s">
        <v>197</v>
      </c>
      <c r="D129" s="11" t="s">
        <v>198</v>
      </c>
      <c r="E129" s="11" t="s">
        <v>195</v>
      </c>
      <c r="F129" s="12">
        <v>210</v>
      </c>
      <c r="G129" s="13"/>
      <c r="H129" s="55">
        <f>F129*G129</f>
        <v>0</v>
      </c>
    </row>
    <row r="130" spans="1:8" s="3" customFormat="1" ht="13.5" customHeight="1" thickBot="1">
      <c r="A130" s="10"/>
      <c r="B130" s="11"/>
      <c r="C130" s="11"/>
      <c r="D130" s="11" t="s">
        <v>199</v>
      </c>
      <c r="E130" s="11"/>
      <c r="F130" s="12">
        <v>210</v>
      </c>
      <c r="G130" s="13"/>
      <c r="H130" s="55"/>
    </row>
    <row r="131" spans="1:8" s="3" customFormat="1" ht="34.5" customHeight="1" thickBot="1">
      <c r="A131" s="10">
        <v>59</v>
      </c>
      <c r="B131" s="11" t="s">
        <v>29</v>
      </c>
      <c r="C131" s="11" t="s">
        <v>200</v>
      </c>
      <c r="D131" s="11" t="s">
        <v>201</v>
      </c>
      <c r="E131" s="11" t="s">
        <v>195</v>
      </c>
      <c r="F131" s="12">
        <v>20</v>
      </c>
      <c r="G131" s="13"/>
      <c r="H131" s="55">
        <f>F131*G131</f>
        <v>0</v>
      </c>
    </row>
    <row r="132" spans="1:8" s="3" customFormat="1" ht="13.5" customHeight="1" thickBot="1">
      <c r="A132" s="10"/>
      <c r="B132" s="11"/>
      <c r="C132" s="11"/>
      <c r="D132" s="11" t="s">
        <v>202</v>
      </c>
      <c r="E132" s="11"/>
      <c r="F132" s="12">
        <v>20</v>
      </c>
      <c r="G132" s="13"/>
      <c r="H132" s="55"/>
    </row>
    <row r="133" spans="1:8" s="3" customFormat="1" ht="13.5" customHeight="1" thickBot="1">
      <c r="A133" s="10">
        <v>60</v>
      </c>
      <c r="B133" s="11" t="s">
        <v>29</v>
      </c>
      <c r="C133" s="11" t="s">
        <v>203</v>
      </c>
      <c r="D133" s="11" t="s">
        <v>204</v>
      </c>
      <c r="E133" s="11" t="s">
        <v>32</v>
      </c>
      <c r="F133" s="12">
        <v>20351.1</v>
      </c>
      <c r="G133" s="13"/>
      <c r="H133" s="55">
        <f>F133*G133</f>
        <v>0</v>
      </c>
    </row>
    <row r="134" spans="1:8" s="3" customFormat="1" ht="13.5" customHeight="1" thickBot="1">
      <c r="A134" s="10"/>
      <c r="B134" s="11"/>
      <c r="C134" s="11"/>
      <c r="D134" s="11" t="s">
        <v>205</v>
      </c>
      <c r="E134" s="11"/>
      <c r="F134" s="12">
        <v>20351.1</v>
      </c>
      <c r="G134" s="13"/>
      <c r="H134" s="55"/>
    </row>
    <row r="135" spans="1:8" s="3" customFormat="1" ht="13.5" customHeight="1" thickBot="1">
      <c r="A135" s="10">
        <v>61</v>
      </c>
      <c r="B135" s="11" t="s">
        <v>29</v>
      </c>
      <c r="C135" s="11" t="s">
        <v>206</v>
      </c>
      <c r="D135" s="11" t="s">
        <v>207</v>
      </c>
      <c r="E135" s="11" t="s">
        <v>32</v>
      </c>
      <c r="F135" s="12">
        <v>8721.9</v>
      </c>
      <c r="G135" s="13"/>
      <c r="H135" s="55">
        <f>F135*G135</f>
        <v>0</v>
      </c>
    </row>
    <row r="136" spans="1:8" s="3" customFormat="1" ht="13.5" customHeight="1" thickBot="1">
      <c r="A136" s="10"/>
      <c r="B136" s="11"/>
      <c r="C136" s="11"/>
      <c r="D136" s="11" t="s">
        <v>208</v>
      </c>
      <c r="E136" s="11"/>
      <c r="F136" s="12"/>
      <c r="G136" s="13"/>
      <c r="H136" s="55"/>
    </row>
    <row r="137" spans="1:8" s="3" customFormat="1" ht="24" customHeight="1" thickBot="1">
      <c r="A137" s="10"/>
      <c r="B137" s="11"/>
      <c r="C137" s="11"/>
      <c r="D137" s="11" t="s">
        <v>209</v>
      </c>
      <c r="E137" s="11"/>
      <c r="F137" s="12">
        <v>8721.9</v>
      </c>
      <c r="G137" s="13"/>
      <c r="H137" s="55"/>
    </row>
    <row r="138" spans="1:8" s="3" customFormat="1" ht="13.5" customHeight="1" thickBot="1">
      <c r="A138" s="10">
        <v>62</v>
      </c>
      <c r="B138" s="11" t="s">
        <v>29</v>
      </c>
      <c r="C138" s="11" t="s">
        <v>210</v>
      </c>
      <c r="D138" s="11" t="s">
        <v>211</v>
      </c>
      <c r="E138" s="11" t="s">
        <v>32</v>
      </c>
      <c r="F138" s="12">
        <v>9691</v>
      </c>
      <c r="G138" s="13"/>
      <c r="H138" s="55">
        <f>F138*G138</f>
        <v>0</v>
      </c>
    </row>
    <row r="139" spans="1:8" s="3" customFormat="1" ht="13.5" customHeight="1" thickBot="1">
      <c r="A139" s="10"/>
      <c r="B139" s="11"/>
      <c r="C139" s="11"/>
      <c r="D139" s="11" t="s">
        <v>175</v>
      </c>
      <c r="E139" s="11"/>
      <c r="F139" s="12">
        <v>9691</v>
      </c>
      <c r="G139" s="13"/>
      <c r="H139" s="55"/>
    </row>
    <row r="140" spans="1:8" s="3" customFormat="1" ht="13.5" customHeight="1" thickBot="1">
      <c r="A140" s="10">
        <v>63</v>
      </c>
      <c r="B140" s="11" t="s">
        <v>29</v>
      </c>
      <c r="C140" s="11" t="s">
        <v>212</v>
      </c>
      <c r="D140" s="11" t="s">
        <v>213</v>
      </c>
      <c r="E140" s="11" t="s">
        <v>32</v>
      </c>
      <c r="F140" s="12">
        <v>3750</v>
      </c>
      <c r="G140" s="13"/>
      <c r="H140" s="55">
        <f>F140*G140</f>
        <v>0</v>
      </c>
    </row>
    <row r="141" spans="1:8" s="3" customFormat="1" ht="13.5" customHeight="1" thickBot="1">
      <c r="A141" s="10"/>
      <c r="B141" s="11"/>
      <c r="C141" s="11"/>
      <c r="D141" s="11" t="s">
        <v>214</v>
      </c>
      <c r="E141" s="11"/>
      <c r="F141" s="12">
        <v>3750</v>
      </c>
      <c r="G141" s="13"/>
      <c r="H141" s="55"/>
    </row>
    <row r="142" spans="1:8" s="3" customFormat="1" ht="13.5" customHeight="1" thickBot="1">
      <c r="A142" s="14">
        <v>64</v>
      </c>
      <c r="B142" s="15" t="s">
        <v>29</v>
      </c>
      <c r="C142" s="15" t="s">
        <v>215</v>
      </c>
      <c r="D142" s="15" t="s">
        <v>216</v>
      </c>
      <c r="E142" s="15" t="s">
        <v>32</v>
      </c>
      <c r="F142" s="16">
        <v>1250</v>
      </c>
      <c r="G142" s="17"/>
      <c r="H142" s="55">
        <f>F142*G142</f>
        <v>0</v>
      </c>
    </row>
    <row r="143" spans="1:8" s="3" customFormat="1" ht="24" customHeight="1" thickBot="1">
      <c r="A143" s="18">
        <v>65</v>
      </c>
      <c r="B143" s="19" t="s">
        <v>29</v>
      </c>
      <c r="C143" s="19" t="s">
        <v>217</v>
      </c>
      <c r="D143" s="19" t="s">
        <v>218</v>
      </c>
      <c r="E143" s="19" t="s">
        <v>45</v>
      </c>
      <c r="F143" s="20">
        <v>1520</v>
      </c>
      <c r="G143" s="21"/>
      <c r="H143" s="55">
        <f>F143*G143</f>
        <v>0</v>
      </c>
    </row>
    <row r="144" spans="1:8" s="3" customFormat="1" ht="13.5" customHeight="1" thickBot="1">
      <c r="A144" s="10"/>
      <c r="B144" s="11"/>
      <c r="C144" s="11"/>
      <c r="D144" s="11" t="s">
        <v>219</v>
      </c>
      <c r="E144" s="11"/>
      <c r="F144" s="12">
        <v>1520</v>
      </c>
      <c r="G144" s="13"/>
      <c r="H144" s="55"/>
    </row>
    <row r="145" spans="1:8" s="3" customFormat="1" ht="13.5" customHeight="1" thickBot="1">
      <c r="A145" s="25">
        <v>66</v>
      </c>
      <c r="B145" s="26" t="s">
        <v>220</v>
      </c>
      <c r="C145" s="26" t="s">
        <v>221</v>
      </c>
      <c r="D145" s="26" t="s">
        <v>222</v>
      </c>
      <c r="E145" s="26" t="s">
        <v>45</v>
      </c>
      <c r="F145" s="27">
        <v>1648</v>
      </c>
      <c r="G145" s="28"/>
      <c r="H145" s="55">
        <f>F145*G145</f>
        <v>0</v>
      </c>
    </row>
    <row r="146" spans="1:8" s="3" customFormat="1" ht="24" customHeight="1" thickBot="1">
      <c r="A146" s="10">
        <v>67</v>
      </c>
      <c r="B146" s="11" t="s">
        <v>29</v>
      </c>
      <c r="C146" s="11" t="s">
        <v>223</v>
      </c>
      <c r="D146" s="11" t="s">
        <v>224</v>
      </c>
      <c r="E146" s="11" t="s">
        <v>45</v>
      </c>
      <c r="F146" s="12">
        <v>95</v>
      </c>
      <c r="G146" s="13"/>
      <c r="H146" s="55">
        <f>F146*G146</f>
        <v>0</v>
      </c>
    </row>
    <row r="147" spans="1:8" s="3" customFormat="1" ht="13.5" customHeight="1" thickBot="1">
      <c r="A147" s="10"/>
      <c r="B147" s="11"/>
      <c r="C147" s="11"/>
      <c r="D147" s="11" t="s">
        <v>225</v>
      </c>
      <c r="E147" s="11"/>
      <c r="F147" s="12">
        <v>95</v>
      </c>
      <c r="G147" s="13"/>
      <c r="H147" s="55"/>
    </row>
    <row r="148" spans="1:8" s="3" customFormat="1" ht="13.5" customHeight="1" thickBot="1">
      <c r="A148" s="25">
        <v>68</v>
      </c>
      <c r="B148" s="26" t="s">
        <v>220</v>
      </c>
      <c r="C148" s="26" t="s">
        <v>226</v>
      </c>
      <c r="D148" s="26" t="s">
        <v>227</v>
      </c>
      <c r="E148" s="26" t="s">
        <v>45</v>
      </c>
      <c r="F148" s="27">
        <v>6.18</v>
      </c>
      <c r="G148" s="28"/>
      <c r="H148" s="55">
        <f>F148*G148</f>
        <v>0</v>
      </c>
    </row>
    <row r="149" spans="1:8" s="3" customFormat="1" ht="13.5" customHeight="1" thickBot="1">
      <c r="A149" s="10"/>
      <c r="B149" s="11"/>
      <c r="C149" s="11"/>
      <c r="D149" s="11" t="s">
        <v>228</v>
      </c>
      <c r="E149" s="11"/>
      <c r="F149" s="12">
        <v>6.18</v>
      </c>
      <c r="G149" s="13"/>
      <c r="H149" s="55"/>
    </row>
    <row r="150" spans="1:8" s="3" customFormat="1" ht="24" customHeight="1" thickBot="1">
      <c r="A150" s="25">
        <v>69</v>
      </c>
      <c r="B150" s="26" t="s">
        <v>220</v>
      </c>
      <c r="C150" s="26" t="s">
        <v>229</v>
      </c>
      <c r="D150" s="26" t="s">
        <v>230</v>
      </c>
      <c r="E150" s="26" t="s">
        <v>45</v>
      </c>
      <c r="F150" s="27">
        <v>91.67</v>
      </c>
      <c r="G150" s="28"/>
      <c r="H150" s="55">
        <f>F150*G150</f>
        <v>0</v>
      </c>
    </row>
    <row r="151" spans="1:8" s="3" customFormat="1" ht="13.5" customHeight="1" thickBot="1">
      <c r="A151" s="10"/>
      <c r="B151" s="11"/>
      <c r="C151" s="11"/>
      <c r="D151" s="11" t="s">
        <v>231</v>
      </c>
      <c r="E151" s="11"/>
      <c r="F151" s="12">
        <v>91.67</v>
      </c>
      <c r="G151" s="13"/>
      <c r="H151" s="55"/>
    </row>
    <row r="152" spans="1:8" s="3" customFormat="1" ht="13.5" customHeight="1" thickBot="1">
      <c r="A152" s="25">
        <v>70</v>
      </c>
      <c r="B152" s="26" t="s">
        <v>220</v>
      </c>
      <c r="C152" s="26" t="s">
        <v>232</v>
      </c>
      <c r="D152" s="26" t="s">
        <v>233</v>
      </c>
      <c r="E152" s="26" t="s">
        <v>45</v>
      </c>
      <c r="F152" s="27">
        <v>6.18</v>
      </c>
      <c r="G152" s="28"/>
      <c r="H152" s="55">
        <f>F152*G152</f>
        <v>0</v>
      </c>
    </row>
    <row r="153" spans="1:8" s="3" customFormat="1" ht="13.5" customHeight="1" thickBot="1">
      <c r="A153" s="10"/>
      <c r="B153" s="11"/>
      <c r="C153" s="11"/>
      <c r="D153" s="11" t="s">
        <v>234</v>
      </c>
      <c r="E153" s="11"/>
      <c r="F153" s="12">
        <v>6.18</v>
      </c>
      <c r="G153" s="13"/>
      <c r="H153" s="55"/>
    </row>
    <row r="154" spans="1:8" s="3" customFormat="1" ht="34.5" customHeight="1" thickBot="1">
      <c r="A154" s="10">
        <v>71</v>
      </c>
      <c r="B154" s="11" t="s">
        <v>29</v>
      </c>
      <c r="C154" s="11" t="s">
        <v>235</v>
      </c>
      <c r="D154" s="11" t="s">
        <v>236</v>
      </c>
      <c r="E154" s="11" t="s">
        <v>45</v>
      </c>
      <c r="F154" s="12">
        <v>80</v>
      </c>
      <c r="G154" s="13"/>
      <c r="H154" s="55">
        <f>F154*G154</f>
        <v>0</v>
      </c>
    </row>
    <row r="155" spans="1:8" s="3" customFormat="1" ht="13.5" customHeight="1" thickBot="1">
      <c r="A155" s="10"/>
      <c r="B155" s="11"/>
      <c r="C155" s="11"/>
      <c r="D155" s="11" t="s">
        <v>237</v>
      </c>
      <c r="E155" s="11"/>
      <c r="F155" s="12">
        <v>80</v>
      </c>
      <c r="G155" s="13"/>
      <c r="H155" s="55"/>
    </row>
    <row r="156" spans="1:8" s="3" customFormat="1" ht="13.5" customHeight="1" thickBot="1">
      <c r="A156" s="10">
        <v>72</v>
      </c>
      <c r="B156" s="11" t="s">
        <v>29</v>
      </c>
      <c r="C156" s="11" t="s">
        <v>238</v>
      </c>
      <c r="D156" s="11" t="s">
        <v>239</v>
      </c>
      <c r="E156" s="11" t="s">
        <v>45</v>
      </c>
      <c r="F156" s="12">
        <v>95</v>
      </c>
      <c r="G156" s="13"/>
      <c r="H156" s="55">
        <f>F156*G156</f>
        <v>0</v>
      </c>
    </row>
    <row r="157" spans="1:8" s="3" customFormat="1" ht="13.5" customHeight="1" thickBot="1">
      <c r="A157" s="10"/>
      <c r="B157" s="11"/>
      <c r="C157" s="11"/>
      <c r="D157" s="11" t="s">
        <v>240</v>
      </c>
      <c r="E157" s="11"/>
      <c r="F157" s="12">
        <v>95</v>
      </c>
      <c r="G157" s="13"/>
      <c r="H157" s="55"/>
    </row>
    <row r="158" spans="1:8" s="3" customFormat="1" ht="13.5" customHeight="1" thickBot="1">
      <c r="A158" s="25">
        <v>73</v>
      </c>
      <c r="B158" s="26" t="s">
        <v>220</v>
      </c>
      <c r="C158" s="26" t="s">
        <v>241</v>
      </c>
      <c r="D158" s="26" t="s">
        <v>242</v>
      </c>
      <c r="E158" s="26" t="s">
        <v>45</v>
      </c>
      <c r="F158" s="27">
        <v>287.85</v>
      </c>
      <c r="G158" s="28"/>
      <c r="H158" s="55">
        <f>F158*G158</f>
        <v>0</v>
      </c>
    </row>
    <row r="159" spans="1:8" s="3" customFormat="1" ht="13.5" customHeight="1" thickBot="1">
      <c r="A159" s="10"/>
      <c r="B159" s="11"/>
      <c r="C159" s="11"/>
      <c r="D159" s="11" t="s">
        <v>243</v>
      </c>
      <c r="E159" s="11"/>
      <c r="F159" s="12">
        <v>287.85</v>
      </c>
      <c r="G159" s="13"/>
      <c r="H159" s="55"/>
    </row>
    <row r="160" spans="1:8" s="3" customFormat="1" ht="13.5" customHeight="1" thickBot="1">
      <c r="A160" s="25">
        <v>74</v>
      </c>
      <c r="B160" s="26" t="s">
        <v>220</v>
      </c>
      <c r="C160" s="26" t="s">
        <v>244</v>
      </c>
      <c r="D160" s="26" t="s">
        <v>245</v>
      </c>
      <c r="E160" s="26" t="s">
        <v>45</v>
      </c>
      <c r="F160" s="27">
        <v>287.85</v>
      </c>
      <c r="G160" s="28"/>
      <c r="H160" s="55">
        <f>F160*G160</f>
        <v>0</v>
      </c>
    </row>
    <row r="161" spans="1:8" s="3" customFormat="1" ht="13.5" customHeight="1" thickBot="1">
      <c r="A161" s="10"/>
      <c r="B161" s="11"/>
      <c r="C161" s="11"/>
      <c r="D161" s="11" t="s">
        <v>246</v>
      </c>
      <c r="E161" s="11"/>
      <c r="F161" s="12">
        <v>287.85</v>
      </c>
      <c r="G161" s="13"/>
      <c r="H161" s="55"/>
    </row>
    <row r="162" spans="1:8" s="3" customFormat="1" ht="13.5" customHeight="1" thickBot="1">
      <c r="A162" s="25">
        <v>75</v>
      </c>
      <c r="B162" s="26" t="s">
        <v>220</v>
      </c>
      <c r="C162" s="26" t="s">
        <v>247</v>
      </c>
      <c r="D162" s="26" t="s">
        <v>248</v>
      </c>
      <c r="E162" s="26" t="s">
        <v>195</v>
      </c>
      <c r="F162" s="27">
        <v>215.888</v>
      </c>
      <c r="G162" s="28"/>
      <c r="H162" s="55">
        <f>F162*G162</f>
        <v>0</v>
      </c>
    </row>
    <row r="163" spans="1:8" s="3" customFormat="1" ht="13.5" customHeight="1" thickBot="1">
      <c r="A163" s="10"/>
      <c r="B163" s="11"/>
      <c r="C163" s="11"/>
      <c r="D163" s="11" t="s">
        <v>249</v>
      </c>
      <c r="E163" s="11"/>
      <c r="F163" s="12">
        <v>215.888</v>
      </c>
      <c r="G163" s="13"/>
      <c r="H163" s="55"/>
    </row>
    <row r="164" spans="1:8" s="3" customFormat="1" ht="24" customHeight="1" thickBot="1">
      <c r="A164" s="10">
        <v>76</v>
      </c>
      <c r="B164" s="11" t="s">
        <v>29</v>
      </c>
      <c r="C164" s="11" t="s">
        <v>250</v>
      </c>
      <c r="D164" s="11" t="s">
        <v>251</v>
      </c>
      <c r="E164" s="11" t="s">
        <v>45</v>
      </c>
      <c r="F164" s="12">
        <v>95</v>
      </c>
      <c r="G164" s="13"/>
      <c r="H164" s="55">
        <f>F164*G164</f>
        <v>0</v>
      </c>
    </row>
    <row r="165" spans="1:8" s="3" customFormat="1" ht="13.5" customHeight="1" thickBot="1">
      <c r="A165" s="10"/>
      <c r="B165" s="11"/>
      <c r="C165" s="11"/>
      <c r="D165" s="11" t="s">
        <v>225</v>
      </c>
      <c r="E165" s="11"/>
      <c r="F165" s="12">
        <v>95</v>
      </c>
      <c r="G165" s="13"/>
      <c r="H165" s="55"/>
    </row>
    <row r="166" spans="1:8" s="3" customFormat="1" ht="45" customHeight="1" thickBot="1">
      <c r="A166" s="10">
        <v>77</v>
      </c>
      <c r="B166" s="11" t="s">
        <v>29</v>
      </c>
      <c r="C166" s="11" t="s">
        <v>252</v>
      </c>
      <c r="D166" s="11" t="s">
        <v>253</v>
      </c>
      <c r="E166" s="11" t="s">
        <v>32</v>
      </c>
      <c r="F166" s="12">
        <v>620</v>
      </c>
      <c r="G166" s="13"/>
      <c r="H166" s="55">
        <f>F166*G166</f>
        <v>0</v>
      </c>
    </row>
    <row r="167" spans="1:8" s="3" customFormat="1" ht="24" customHeight="1" thickBot="1">
      <c r="A167" s="14"/>
      <c r="B167" s="15"/>
      <c r="C167" s="15"/>
      <c r="D167" s="15" t="s">
        <v>254</v>
      </c>
      <c r="E167" s="15"/>
      <c r="F167" s="16">
        <v>170</v>
      </c>
      <c r="G167" s="17"/>
      <c r="H167" s="55"/>
    </row>
    <row r="168" spans="1:8" s="3" customFormat="1" ht="13.5" customHeight="1" thickBot="1">
      <c r="A168" s="18"/>
      <c r="B168" s="19"/>
      <c r="C168" s="19"/>
      <c r="D168" s="19" t="s">
        <v>255</v>
      </c>
      <c r="E168" s="19"/>
      <c r="F168" s="20">
        <v>450</v>
      </c>
      <c r="G168" s="21"/>
      <c r="H168" s="55"/>
    </row>
    <row r="169" spans="1:8" s="3" customFormat="1" ht="13.5" customHeight="1" thickBot="1">
      <c r="A169" s="25">
        <v>78</v>
      </c>
      <c r="B169" s="26" t="s">
        <v>220</v>
      </c>
      <c r="C169" s="26" t="s">
        <v>256</v>
      </c>
      <c r="D169" s="26" t="s">
        <v>257</v>
      </c>
      <c r="E169" s="26" t="s">
        <v>258</v>
      </c>
      <c r="F169" s="27">
        <v>0.535</v>
      </c>
      <c r="G169" s="28"/>
      <c r="H169" s="55">
        <f>F169*G169</f>
        <v>0</v>
      </c>
    </row>
    <row r="170" spans="1:8" s="3" customFormat="1" ht="24" customHeight="1" thickBot="1">
      <c r="A170" s="14"/>
      <c r="B170" s="15"/>
      <c r="C170" s="15"/>
      <c r="D170" s="15" t="s">
        <v>259</v>
      </c>
      <c r="E170" s="15"/>
      <c r="F170" s="16">
        <v>0.085</v>
      </c>
      <c r="G170" s="17"/>
      <c r="H170" s="55"/>
    </row>
    <row r="171" spans="1:8" s="3" customFormat="1" ht="13.5" customHeight="1" thickBot="1">
      <c r="A171" s="18"/>
      <c r="B171" s="19"/>
      <c r="C171" s="19"/>
      <c r="D171" s="19" t="s">
        <v>260</v>
      </c>
      <c r="E171" s="19"/>
      <c r="F171" s="20">
        <v>0.45</v>
      </c>
      <c r="G171" s="21"/>
      <c r="H171" s="55"/>
    </row>
    <row r="172" spans="1:8" s="3" customFormat="1" ht="13.5" customHeight="1" thickBot="1">
      <c r="A172" s="10">
        <v>79</v>
      </c>
      <c r="B172" s="11" t="s">
        <v>29</v>
      </c>
      <c r="C172" s="11" t="s">
        <v>261</v>
      </c>
      <c r="D172" s="11" t="s">
        <v>262</v>
      </c>
      <c r="E172" s="11" t="s">
        <v>32</v>
      </c>
      <c r="F172" s="12">
        <v>352</v>
      </c>
      <c r="G172" s="13"/>
      <c r="H172" s="55">
        <f>F172*G172</f>
        <v>0</v>
      </c>
    </row>
    <row r="173" spans="1:8" s="3" customFormat="1" ht="13.5" customHeight="1" thickBot="1">
      <c r="A173" s="14"/>
      <c r="B173" s="15"/>
      <c r="C173" s="15"/>
      <c r="D173" s="15" t="s">
        <v>263</v>
      </c>
      <c r="E173" s="15"/>
      <c r="F173" s="16">
        <v>96</v>
      </c>
      <c r="G173" s="17"/>
      <c r="H173" s="55"/>
    </row>
    <row r="174" spans="1:8" s="3" customFormat="1" ht="13.5" customHeight="1" thickBot="1">
      <c r="A174" s="18"/>
      <c r="B174" s="19"/>
      <c r="C174" s="19"/>
      <c r="D174" s="19" t="s">
        <v>264</v>
      </c>
      <c r="E174" s="19"/>
      <c r="F174" s="20">
        <v>256</v>
      </c>
      <c r="G174" s="21"/>
      <c r="H174" s="55"/>
    </row>
    <row r="175" spans="1:8" s="3" customFormat="1" ht="13.5" customHeight="1" thickBot="1">
      <c r="A175" s="10">
        <v>80</v>
      </c>
      <c r="B175" s="11" t="s">
        <v>29</v>
      </c>
      <c r="C175" s="11" t="s">
        <v>265</v>
      </c>
      <c r="D175" s="11" t="s">
        <v>266</v>
      </c>
      <c r="E175" s="11" t="s">
        <v>32</v>
      </c>
      <c r="F175" s="12">
        <v>352</v>
      </c>
      <c r="G175" s="13"/>
      <c r="H175" s="55">
        <f>F175*G175</f>
        <v>0</v>
      </c>
    </row>
    <row r="176" spans="1:8" s="3" customFormat="1" ht="13.5" customHeight="1" thickBot="1">
      <c r="A176" s="10"/>
      <c r="B176" s="11"/>
      <c r="C176" s="11"/>
      <c r="D176" s="11" t="s">
        <v>267</v>
      </c>
      <c r="E176" s="11"/>
      <c r="F176" s="12">
        <v>352</v>
      </c>
      <c r="G176" s="13"/>
      <c r="H176" s="55"/>
    </row>
    <row r="177" spans="1:8" s="3" customFormat="1" ht="24" customHeight="1" thickBot="1">
      <c r="A177" s="10">
        <v>81</v>
      </c>
      <c r="B177" s="11" t="s">
        <v>29</v>
      </c>
      <c r="C177" s="11" t="s">
        <v>268</v>
      </c>
      <c r="D177" s="11" t="s">
        <v>269</v>
      </c>
      <c r="E177" s="11" t="s">
        <v>45</v>
      </c>
      <c r="F177" s="12">
        <v>95</v>
      </c>
      <c r="G177" s="13"/>
      <c r="H177" s="55">
        <f>F177*G177</f>
        <v>0</v>
      </c>
    </row>
    <row r="178" spans="1:8" s="3" customFormat="1" ht="13.5" customHeight="1" thickBot="1">
      <c r="A178" s="10"/>
      <c r="B178" s="11"/>
      <c r="C178" s="11"/>
      <c r="D178" s="11" t="s">
        <v>225</v>
      </c>
      <c r="E178" s="11"/>
      <c r="F178" s="12">
        <v>95</v>
      </c>
      <c r="G178" s="13"/>
      <c r="H178" s="55"/>
    </row>
    <row r="179" spans="1:8" s="3" customFormat="1" ht="24" customHeight="1" thickBot="1">
      <c r="A179" s="10">
        <v>82</v>
      </c>
      <c r="B179" s="11" t="s">
        <v>29</v>
      </c>
      <c r="C179" s="11" t="s">
        <v>270</v>
      </c>
      <c r="D179" s="11" t="s">
        <v>271</v>
      </c>
      <c r="E179" s="11" t="s">
        <v>45</v>
      </c>
      <c r="F179" s="12">
        <v>8</v>
      </c>
      <c r="G179" s="13"/>
      <c r="H179" s="55">
        <f>F179*G179</f>
        <v>0</v>
      </c>
    </row>
    <row r="180" spans="1:8" s="3" customFormat="1" ht="13.5" customHeight="1" thickBot="1">
      <c r="A180" s="10"/>
      <c r="B180" s="11"/>
      <c r="C180" s="11"/>
      <c r="D180" s="11" t="s">
        <v>272</v>
      </c>
      <c r="E180" s="11"/>
      <c r="F180" s="12">
        <v>8</v>
      </c>
      <c r="G180" s="13"/>
      <c r="H180" s="55"/>
    </row>
    <row r="181" spans="1:8" s="3" customFormat="1" ht="24" customHeight="1" thickBot="1">
      <c r="A181" s="10">
        <v>83</v>
      </c>
      <c r="B181" s="11" t="s">
        <v>29</v>
      </c>
      <c r="C181" s="11" t="s">
        <v>273</v>
      </c>
      <c r="D181" s="11" t="s">
        <v>274</v>
      </c>
      <c r="E181" s="11" t="s">
        <v>45</v>
      </c>
      <c r="F181" s="12">
        <v>1</v>
      </c>
      <c r="G181" s="13"/>
      <c r="H181" s="55">
        <f>F181*G181</f>
        <v>0</v>
      </c>
    </row>
    <row r="182" spans="1:8" s="3" customFormat="1" ht="13.5" customHeight="1" thickBot="1">
      <c r="A182" s="10"/>
      <c r="B182" s="11"/>
      <c r="C182" s="11"/>
      <c r="D182" s="11" t="s">
        <v>275</v>
      </c>
      <c r="E182" s="11"/>
      <c r="F182" s="12">
        <v>1</v>
      </c>
      <c r="G182" s="13"/>
      <c r="H182" s="55"/>
    </row>
    <row r="183" spans="1:8" s="3" customFormat="1" ht="24" customHeight="1" thickBot="1">
      <c r="A183" s="10">
        <v>84</v>
      </c>
      <c r="B183" s="11" t="s">
        <v>29</v>
      </c>
      <c r="C183" s="11" t="s">
        <v>276</v>
      </c>
      <c r="D183" s="11" t="s">
        <v>277</v>
      </c>
      <c r="E183" s="11" t="s">
        <v>32</v>
      </c>
      <c r="F183" s="12">
        <v>456</v>
      </c>
      <c r="G183" s="13"/>
      <c r="H183" s="55">
        <f>F183*G183</f>
        <v>0</v>
      </c>
    </row>
    <row r="184" spans="1:8" s="3" customFormat="1" ht="13.5" customHeight="1" thickBot="1">
      <c r="A184" s="14"/>
      <c r="B184" s="15"/>
      <c r="C184" s="15"/>
      <c r="D184" s="15" t="s">
        <v>278</v>
      </c>
      <c r="E184" s="15"/>
      <c r="F184" s="16">
        <v>76</v>
      </c>
      <c r="G184" s="17"/>
      <c r="H184" s="55"/>
    </row>
    <row r="185" spans="1:8" s="3" customFormat="1" ht="13.5" customHeight="1" thickBot="1">
      <c r="A185" s="18"/>
      <c r="B185" s="19"/>
      <c r="C185" s="19"/>
      <c r="D185" s="19" t="s">
        <v>279</v>
      </c>
      <c r="E185" s="19"/>
      <c r="F185" s="20">
        <v>380</v>
      </c>
      <c r="G185" s="21"/>
      <c r="H185" s="55"/>
    </row>
    <row r="186" spans="1:8" s="3" customFormat="1" ht="13.5" customHeight="1" thickBot="1">
      <c r="A186" s="10"/>
      <c r="B186" s="11"/>
      <c r="C186" s="11"/>
      <c r="D186" s="11" t="s">
        <v>280</v>
      </c>
      <c r="E186" s="11"/>
      <c r="F186" s="12"/>
      <c r="G186" s="13"/>
      <c r="H186" s="55"/>
    </row>
    <row r="187" spans="1:8" s="3" customFormat="1" ht="13.5" customHeight="1" thickBot="1">
      <c r="A187" s="10"/>
      <c r="B187" s="11"/>
      <c r="C187" s="11"/>
      <c r="D187" s="11" t="s">
        <v>281</v>
      </c>
      <c r="E187" s="11"/>
      <c r="F187" s="12">
        <v>456</v>
      </c>
      <c r="G187" s="13"/>
      <c r="H187" s="55"/>
    </row>
    <row r="188" spans="1:8" s="3" customFormat="1" ht="24" customHeight="1" thickBot="1">
      <c r="A188" s="10">
        <v>85</v>
      </c>
      <c r="B188" s="11" t="s">
        <v>29</v>
      </c>
      <c r="C188" s="11" t="s">
        <v>282</v>
      </c>
      <c r="D188" s="11" t="s">
        <v>283</v>
      </c>
      <c r="E188" s="11" t="s">
        <v>32</v>
      </c>
      <c r="F188" s="12">
        <v>20</v>
      </c>
      <c r="G188" s="13"/>
      <c r="H188" s="55">
        <f>F188*G188</f>
        <v>0</v>
      </c>
    </row>
    <row r="189" spans="1:8" s="3" customFormat="1" ht="13.5" customHeight="1" thickBot="1">
      <c r="A189" s="10"/>
      <c r="B189" s="11"/>
      <c r="C189" s="11"/>
      <c r="D189" s="11" t="s">
        <v>284</v>
      </c>
      <c r="E189" s="11"/>
      <c r="F189" s="12">
        <v>20</v>
      </c>
      <c r="G189" s="13"/>
      <c r="H189" s="55"/>
    </row>
    <row r="190" spans="1:8" s="3" customFormat="1" ht="24" customHeight="1" thickBot="1">
      <c r="A190" s="10">
        <v>86</v>
      </c>
      <c r="B190" s="11" t="s">
        <v>29</v>
      </c>
      <c r="C190" s="11" t="s">
        <v>285</v>
      </c>
      <c r="D190" s="11" t="s">
        <v>286</v>
      </c>
      <c r="E190" s="11" t="s">
        <v>287</v>
      </c>
      <c r="F190" s="12">
        <v>0.581</v>
      </c>
      <c r="G190" s="13"/>
      <c r="H190" s="55">
        <f>F190*G190</f>
        <v>0</v>
      </c>
    </row>
    <row r="191" spans="1:8" s="3" customFormat="1" ht="13.5" customHeight="1" thickBot="1">
      <c r="A191" s="10"/>
      <c r="B191" s="11"/>
      <c r="C191" s="11"/>
      <c r="D191" s="11" t="s">
        <v>288</v>
      </c>
      <c r="E191" s="11"/>
      <c r="F191" s="12">
        <v>0.581</v>
      </c>
      <c r="G191" s="13"/>
      <c r="H191" s="55"/>
    </row>
    <row r="192" spans="1:8" s="3" customFormat="1" ht="24" customHeight="1" thickBot="1">
      <c r="A192" s="10">
        <v>87</v>
      </c>
      <c r="B192" s="11" t="s">
        <v>29</v>
      </c>
      <c r="C192" s="11" t="s">
        <v>289</v>
      </c>
      <c r="D192" s="11" t="s">
        <v>290</v>
      </c>
      <c r="E192" s="11" t="s">
        <v>287</v>
      </c>
      <c r="F192" s="12">
        <v>0.056</v>
      </c>
      <c r="G192" s="13"/>
      <c r="H192" s="55">
        <f>F192*G192</f>
        <v>0</v>
      </c>
    </row>
    <row r="193" spans="1:8" s="3" customFormat="1" ht="13.5" customHeight="1" thickBot="1">
      <c r="A193" s="14"/>
      <c r="B193" s="15"/>
      <c r="C193" s="15"/>
      <c r="D193" s="15" t="s">
        <v>291</v>
      </c>
      <c r="E193" s="15"/>
      <c r="F193" s="16">
        <v>0.01</v>
      </c>
      <c r="G193" s="17"/>
      <c r="H193" s="55"/>
    </row>
    <row r="194" spans="1:8" s="3" customFormat="1" ht="13.5" customHeight="1" thickBot="1">
      <c r="A194" s="18"/>
      <c r="B194" s="19"/>
      <c r="C194" s="19"/>
      <c r="D194" s="19" t="s">
        <v>292</v>
      </c>
      <c r="E194" s="19"/>
      <c r="F194" s="20">
        <v>0.046</v>
      </c>
      <c r="G194" s="21"/>
      <c r="H194" s="55"/>
    </row>
    <row r="195" spans="1:8" s="3" customFormat="1" ht="24" customHeight="1" thickBot="1">
      <c r="A195" s="10">
        <v>88</v>
      </c>
      <c r="B195" s="11" t="s">
        <v>29</v>
      </c>
      <c r="C195" s="11" t="s">
        <v>293</v>
      </c>
      <c r="D195" s="11" t="s">
        <v>294</v>
      </c>
      <c r="E195" s="11" t="s">
        <v>287</v>
      </c>
      <c r="F195" s="12">
        <v>0.075</v>
      </c>
      <c r="G195" s="13"/>
      <c r="H195" s="55">
        <f>F195*G195</f>
        <v>0</v>
      </c>
    </row>
    <row r="196" spans="1:8" s="3" customFormat="1" ht="13.5" customHeight="1" thickBot="1">
      <c r="A196" s="10"/>
      <c r="B196" s="11"/>
      <c r="C196" s="11"/>
      <c r="D196" s="11" t="s">
        <v>295</v>
      </c>
      <c r="E196" s="11"/>
      <c r="F196" s="12">
        <v>0.075</v>
      </c>
      <c r="G196" s="13"/>
      <c r="H196" s="55"/>
    </row>
    <row r="197" spans="1:8" s="3" customFormat="1" ht="24" customHeight="1" thickBot="1">
      <c r="A197" s="10">
        <v>89</v>
      </c>
      <c r="B197" s="11" t="s">
        <v>29</v>
      </c>
      <c r="C197" s="11" t="s">
        <v>296</v>
      </c>
      <c r="D197" s="11" t="s">
        <v>297</v>
      </c>
      <c r="E197" s="11" t="s">
        <v>287</v>
      </c>
      <c r="F197" s="12">
        <v>0.002</v>
      </c>
      <c r="G197" s="13"/>
      <c r="H197" s="55">
        <f>F197*G197</f>
        <v>0</v>
      </c>
    </row>
    <row r="198" spans="1:8" s="3" customFormat="1" ht="13.5" customHeight="1" thickBot="1">
      <c r="A198" s="10"/>
      <c r="B198" s="11"/>
      <c r="C198" s="11"/>
      <c r="D198" s="11" t="s">
        <v>298</v>
      </c>
      <c r="E198" s="11"/>
      <c r="F198" s="12">
        <v>0.002</v>
      </c>
      <c r="G198" s="13"/>
      <c r="H198" s="55"/>
    </row>
    <row r="199" spans="1:8" s="3" customFormat="1" ht="13.5" customHeight="1" thickBot="1">
      <c r="A199" s="25">
        <v>90</v>
      </c>
      <c r="B199" s="26" t="s">
        <v>299</v>
      </c>
      <c r="C199" s="26" t="s">
        <v>300</v>
      </c>
      <c r="D199" s="26" t="s">
        <v>301</v>
      </c>
      <c r="E199" s="26" t="s">
        <v>179</v>
      </c>
      <c r="F199" s="27">
        <v>721.1</v>
      </c>
      <c r="G199" s="28"/>
      <c r="H199" s="55">
        <f>F199*G199</f>
        <v>0</v>
      </c>
    </row>
    <row r="200" spans="1:8" s="3" customFormat="1" ht="24" customHeight="1" thickBot="1">
      <c r="A200" s="14"/>
      <c r="B200" s="15"/>
      <c r="C200" s="15"/>
      <c r="D200" s="15" t="s">
        <v>302</v>
      </c>
      <c r="E200" s="15"/>
      <c r="F200" s="16">
        <v>663.025</v>
      </c>
      <c r="G200" s="17"/>
      <c r="H200" s="55"/>
    </row>
    <row r="201" spans="1:8" s="3" customFormat="1" ht="13.5" customHeight="1" thickBot="1">
      <c r="A201" s="22"/>
      <c r="B201" s="23"/>
      <c r="C201" s="23"/>
      <c r="D201" s="23" t="s">
        <v>303</v>
      </c>
      <c r="E201" s="23"/>
      <c r="F201" s="24">
        <v>48.48</v>
      </c>
      <c r="G201" s="56"/>
      <c r="H201" s="55"/>
    </row>
    <row r="202" spans="1:8" s="3" customFormat="1" ht="13.5" customHeight="1" thickBot="1">
      <c r="A202" s="18"/>
      <c r="B202" s="19"/>
      <c r="C202" s="19"/>
      <c r="D202" s="19" t="s">
        <v>304</v>
      </c>
      <c r="E202" s="19"/>
      <c r="F202" s="20">
        <v>9.595</v>
      </c>
      <c r="G202" s="21"/>
      <c r="H202" s="55"/>
    </row>
    <row r="203" spans="1:8" s="3" customFormat="1" ht="13.5" customHeight="1" thickBot="1">
      <c r="A203" s="10">
        <v>91</v>
      </c>
      <c r="B203" s="11" t="s">
        <v>29</v>
      </c>
      <c r="C203" s="11" t="s">
        <v>305</v>
      </c>
      <c r="D203" s="11" t="s">
        <v>306</v>
      </c>
      <c r="E203" s="11" t="s">
        <v>41</v>
      </c>
      <c r="F203" s="12">
        <v>146.5</v>
      </c>
      <c r="G203" s="13"/>
      <c r="H203" s="55">
        <f>F203*G203</f>
        <v>0</v>
      </c>
    </row>
    <row r="204" spans="1:8" s="3" customFormat="1" ht="13.5" customHeight="1" thickBot="1">
      <c r="A204" s="14"/>
      <c r="B204" s="15"/>
      <c r="C204" s="15"/>
      <c r="D204" s="15" t="s">
        <v>307</v>
      </c>
      <c r="E204" s="15"/>
      <c r="F204" s="16">
        <v>66.5</v>
      </c>
      <c r="G204" s="17"/>
      <c r="H204" s="55"/>
    </row>
    <row r="205" spans="1:8" s="3" customFormat="1" ht="13.5" customHeight="1" thickBot="1">
      <c r="A205" s="18"/>
      <c r="B205" s="19"/>
      <c r="C205" s="19"/>
      <c r="D205" s="19" t="s">
        <v>308</v>
      </c>
      <c r="E205" s="19"/>
      <c r="F205" s="20">
        <v>80</v>
      </c>
      <c r="G205" s="21"/>
      <c r="H205" s="55"/>
    </row>
    <row r="206" spans="1:8" s="3" customFormat="1" ht="13.5" customHeight="1" thickBot="1">
      <c r="A206" s="10">
        <v>92</v>
      </c>
      <c r="B206" s="11" t="s">
        <v>29</v>
      </c>
      <c r="C206" s="11" t="s">
        <v>309</v>
      </c>
      <c r="D206" s="11" t="s">
        <v>310</v>
      </c>
      <c r="E206" s="11" t="s">
        <v>41</v>
      </c>
      <c r="F206" s="12">
        <v>161.15</v>
      </c>
      <c r="G206" s="13"/>
      <c r="H206" s="55">
        <f>F206*G206</f>
        <v>0</v>
      </c>
    </row>
    <row r="207" spans="1:8" s="3" customFormat="1" ht="13.5" customHeight="1" thickBot="1">
      <c r="A207" s="10"/>
      <c r="B207" s="11"/>
      <c r="C207" s="11"/>
      <c r="D207" s="11" t="s">
        <v>311</v>
      </c>
      <c r="E207" s="11"/>
      <c r="F207" s="12"/>
      <c r="G207" s="13"/>
      <c r="H207" s="55"/>
    </row>
    <row r="208" spans="1:8" s="3" customFormat="1" ht="13.5" customHeight="1" thickBot="1">
      <c r="A208" s="14"/>
      <c r="B208" s="15"/>
      <c r="C208" s="15"/>
      <c r="D208" s="15" t="s">
        <v>312</v>
      </c>
      <c r="E208" s="15"/>
      <c r="F208" s="16">
        <v>73.15</v>
      </c>
      <c r="G208" s="17"/>
      <c r="H208" s="55"/>
    </row>
    <row r="209" spans="1:8" s="3" customFormat="1" ht="13.5" customHeight="1" thickBot="1">
      <c r="A209" s="18"/>
      <c r="B209" s="19"/>
      <c r="C209" s="19"/>
      <c r="D209" s="19" t="s">
        <v>313</v>
      </c>
      <c r="E209" s="19"/>
      <c r="F209" s="20">
        <v>88</v>
      </c>
      <c r="G209" s="21"/>
      <c r="H209" s="55"/>
    </row>
    <row r="210" spans="1:8" s="3" customFormat="1" ht="13.5" customHeight="1" thickBot="1">
      <c r="A210" s="10"/>
      <c r="B210" s="11"/>
      <c r="C210" s="11"/>
      <c r="D210" s="11" t="s">
        <v>281</v>
      </c>
      <c r="E210" s="11"/>
      <c r="F210" s="12">
        <v>161.15</v>
      </c>
      <c r="G210" s="13"/>
      <c r="H210" s="55"/>
    </row>
    <row r="211" spans="1:8" s="3" customFormat="1" ht="24" customHeight="1" thickBot="1">
      <c r="A211" s="10">
        <v>93</v>
      </c>
      <c r="B211" s="11" t="s">
        <v>29</v>
      </c>
      <c r="C211" s="11" t="s">
        <v>314</v>
      </c>
      <c r="D211" s="11" t="s">
        <v>315</v>
      </c>
      <c r="E211" s="11" t="s">
        <v>41</v>
      </c>
      <c r="F211" s="12">
        <v>161.15</v>
      </c>
      <c r="G211" s="13"/>
      <c r="H211" s="55">
        <f aca="true" t="shared" si="1" ref="H211:H230">F211*G211</f>
        <v>0</v>
      </c>
    </row>
    <row r="212" spans="1:8" s="3" customFormat="1" ht="13.5" customHeight="1" thickBot="1">
      <c r="A212" s="10"/>
      <c r="B212" s="11"/>
      <c r="C212" s="11"/>
      <c r="D212" s="11" t="s">
        <v>316</v>
      </c>
      <c r="E212" s="11"/>
      <c r="F212" s="12">
        <v>161.15</v>
      </c>
      <c r="G212" s="13"/>
      <c r="H212" s="55"/>
    </row>
    <row r="213" spans="1:8" s="3" customFormat="1" ht="24" customHeight="1" thickBot="1">
      <c r="A213" s="10">
        <v>94</v>
      </c>
      <c r="B213" s="11" t="s">
        <v>29</v>
      </c>
      <c r="C213" s="11" t="s">
        <v>317</v>
      </c>
      <c r="D213" s="11" t="s">
        <v>318</v>
      </c>
      <c r="E213" s="11" t="s">
        <v>45</v>
      </c>
      <c r="F213" s="12">
        <v>10</v>
      </c>
      <c r="G213" s="13"/>
      <c r="H213" s="55">
        <f t="shared" si="1"/>
        <v>0</v>
      </c>
    </row>
    <row r="214" spans="1:8" s="3" customFormat="1" ht="13.5" customHeight="1" thickBot="1">
      <c r="A214" s="10"/>
      <c r="B214" s="11"/>
      <c r="C214" s="11"/>
      <c r="D214" s="11" t="s">
        <v>319</v>
      </c>
      <c r="E214" s="11"/>
      <c r="F214" s="12">
        <v>10</v>
      </c>
      <c r="G214" s="13"/>
      <c r="H214" s="55"/>
    </row>
    <row r="215" spans="1:8" s="3" customFormat="1" ht="21" customHeight="1" thickBot="1">
      <c r="A215" s="7"/>
      <c r="B215" s="8"/>
      <c r="C215" s="8" t="s">
        <v>22</v>
      </c>
      <c r="D215" s="8" t="s">
        <v>320</v>
      </c>
      <c r="E215" s="8"/>
      <c r="F215" s="9"/>
      <c r="G215" s="54"/>
      <c r="H215" s="55"/>
    </row>
    <row r="216" spans="1:8" s="3" customFormat="1" ht="24" customHeight="1" thickBot="1">
      <c r="A216" s="10">
        <v>95</v>
      </c>
      <c r="B216" s="11" t="s">
        <v>321</v>
      </c>
      <c r="C216" s="11" t="s">
        <v>322</v>
      </c>
      <c r="D216" s="11" t="s">
        <v>323</v>
      </c>
      <c r="E216" s="11" t="s">
        <v>32</v>
      </c>
      <c r="F216" s="12">
        <v>560</v>
      </c>
      <c r="G216" s="13"/>
      <c r="H216" s="55">
        <f t="shared" si="1"/>
        <v>0</v>
      </c>
    </row>
    <row r="217" spans="1:8" s="3" customFormat="1" ht="13.5" customHeight="1" thickBot="1">
      <c r="A217" s="10"/>
      <c r="B217" s="11"/>
      <c r="C217" s="11"/>
      <c r="D217" s="11" t="s">
        <v>324</v>
      </c>
      <c r="E217" s="11"/>
      <c r="F217" s="12">
        <v>560</v>
      </c>
      <c r="G217" s="13"/>
      <c r="H217" s="55"/>
    </row>
    <row r="218" spans="1:8" s="3" customFormat="1" ht="21" customHeight="1" thickBot="1">
      <c r="A218" s="7"/>
      <c r="B218" s="8"/>
      <c r="C218" s="8" t="s">
        <v>325</v>
      </c>
      <c r="D218" s="8" t="s">
        <v>326</v>
      </c>
      <c r="E218" s="8"/>
      <c r="F218" s="9"/>
      <c r="G218" s="54"/>
      <c r="H218" s="55"/>
    </row>
    <row r="219" spans="1:8" s="3" customFormat="1" ht="24" customHeight="1" thickBot="1">
      <c r="A219" s="10">
        <v>96</v>
      </c>
      <c r="B219" s="11" t="s">
        <v>321</v>
      </c>
      <c r="C219" s="11" t="s">
        <v>327</v>
      </c>
      <c r="D219" s="11" t="s">
        <v>328</v>
      </c>
      <c r="E219" s="11" t="s">
        <v>45</v>
      </c>
      <c r="F219" s="12">
        <v>6</v>
      </c>
      <c r="G219" s="13"/>
      <c r="H219" s="55">
        <f t="shared" si="1"/>
        <v>0</v>
      </c>
    </row>
    <row r="220" spans="1:8" s="3" customFormat="1" ht="13.5" customHeight="1" thickBot="1">
      <c r="A220" s="10"/>
      <c r="B220" s="11"/>
      <c r="C220" s="11"/>
      <c r="D220" s="11" t="s">
        <v>329</v>
      </c>
      <c r="E220" s="11"/>
      <c r="F220" s="12">
        <v>6</v>
      </c>
      <c r="G220" s="13"/>
      <c r="H220" s="55"/>
    </row>
    <row r="221" spans="1:8" s="3" customFormat="1" ht="34.5" customHeight="1" thickBot="1">
      <c r="A221" s="29">
        <v>97</v>
      </c>
      <c r="B221" s="30" t="s">
        <v>330</v>
      </c>
      <c r="C221" s="30" t="s">
        <v>331</v>
      </c>
      <c r="D221" s="30" t="s">
        <v>332</v>
      </c>
      <c r="E221" s="30" t="s">
        <v>45</v>
      </c>
      <c r="F221" s="31">
        <v>1</v>
      </c>
      <c r="G221" s="32"/>
      <c r="H221" s="55">
        <f t="shared" si="1"/>
        <v>0</v>
      </c>
    </row>
    <row r="222" spans="1:8" s="3" customFormat="1" ht="34.5" customHeight="1" thickBot="1">
      <c r="A222" s="33">
        <v>98</v>
      </c>
      <c r="B222" s="34" t="s">
        <v>330</v>
      </c>
      <c r="C222" s="34" t="s">
        <v>333</v>
      </c>
      <c r="D222" s="34" t="s">
        <v>332</v>
      </c>
      <c r="E222" s="34" t="s">
        <v>45</v>
      </c>
      <c r="F222" s="35">
        <v>2</v>
      </c>
      <c r="G222" s="36"/>
      <c r="H222" s="55">
        <f t="shared" si="1"/>
        <v>0</v>
      </c>
    </row>
    <row r="223" spans="1:8" s="3" customFormat="1" ht="13.5" customHeight="1" thickBot="1">
      <c r="A223" s="10"/>
      <c r="B223" s="11"/>
      <c r="C223" s="11"/>
      <c r="D223" s="11" t="s">
        <v>334</v>
      </c>
      <c r="E223" s="11"/>
      <c r="F223" s="12">
        <v>2</v>
      </c>
      <c r="G223" s="13"/>
      <c r="H223" s="55"/>
    </row>
    <row r="224" spans="1:8" s="3" customFormat="1" ht="13.5" customHeight="1" thickBot="1">
      <c r="A224" s="10">
        <v>99</v>
      </c>
      <c r="B224" s="11" t="s">
        <v>29</v>
      </c>
      <c r="C224" s="11" t="s">
        <v>335</v>
      </c>
      <c r="D224" s="11" t="s">
        <v>336</v>
      </c>
      <c r="E224" s="11" t="s">
        <v>45</v>
      </c>
      <c r="F224" s="12">
        <v>5</v>
      </c>
      <c r="G224" s="13"/>
      <c r="H224" s="55">
        <f t="shared" si="1"/>
        <v>0</v>
      </c>
    </row>
    <row r="225" spans="1:8" s="3" customFormat="1" ht="34.5" customHeight="1" thickBot="1">
      <c r="A225" s="29">
        <v>100</v>
      </c>
      <c r="B225" s="30" t="s">
        <v>337</v>
      </c>
      <c r="C225" s="30" t="s">
        <v>338</v>
      </c>
      <c r="D225" s="30" t="s">
        <v>339</v>
      </c>
      <c r="E225" s="30" t="s">
        <v>45</v>
      </c>
      <c r="F225" s="31">
        <v>5</v>
      </c>
      <c r="G225" s="32"/>
      <c r="H225" s="55">
        <f t="shared" si="1"/>
        <v>0</v>
      </c>
    </row>
    <row r="226" spans="1:8" s="3" customFormat="1" ht="34.5" customHeight="1" thickBot="1">
      <c r="A226" s="37">
        <v>101</v>
      </c>
      <c r="B226" s="38" t="s">
        <v>337</v>
      </c>
      <c r="C226" s="38" t="s">
        <v>340</v>
      </c>
      <c r="D226" s="38" t="s">
        <v>341</v>
      </c>
      <c r="E226" s="38" t="s">
        <v>45</v>
      </c>
      <c r="F226" s="39">
        <v>8</v>
      </c>
      <c r="G226" s="40"/>
      <c r="H226" s="55">
        <f t="shared" si="1"/>
        <v>0</v>
      </c>
    </row>
    <row r="227" spans="1:8" s="3" customFormat="1" ht="13.5" customHeight="1" thickBot="1">
      <c r="A227" s="37">
        <v>102</v>
      </c>
      <c r="B227" s="38" t="s">
        <v>220</v>
      </c>
      <c r="C227" s="38" t="s">
        <v>342</v>
      </c>
      <c r="D227" s="38" t="s">
        <v>343</v>
      </c>
      <c r="E227" s="38" t="s">
        <v>287</v>
      </c>
      <c r="F227" s="39">
        <v>97</v>
      </c>
      <c r="G227" s="40"/>
      <c r="H227" s="55">
        <f t="shared" si="1"/>
        <v>0</v>
      </c>
    </row>
    <row r="228" spans="1:8" s="3" customFormat="1" ht="13.5" customHeight="1" thickBot="1">
      <c r="A228" s="33">
        <v>103</v>
      </c>
      <c r="B228" s="34" t="s">
        <v>220</v>
      </c>
      <c r="C228" s="34" t="s">
        <v>344</v>
      </c>
      <c r="D228" s="34" t="s">
        <v>345</v>
      </c>
      <c r="E228" s="34" t="s">
        <v>287</v>
      </c>
      <c r="F228" s="35">
        <v>20</v>
      </c>
      <c r="G228" s="36"/>
      <c r="H228" s="55">
        <f t="shared" si="1"/>
        <v>0</v>
      </c>
    </row>
    <row r="229" spans="1:8" s="3" customFormat="1" ht="13.5" customHeight="1" thickBot="1">
      <c r="A229" s="7"/>
      <c r="B229" s="8"/>
      <c r="C229" s="8" t="s">
        <v>346</v>
      </c>
      <c r="D229" s="8" t="s">
        <v>347</v>
      </c>
      <c r="E229" s="8"/>
      <c r="F229" s="9"/>
      <c r="G229" s="54"/>
      <c r="H229" s="55"/>
    </row>
    <row r="230" spans="1:8" s="3" customFormat="1" ht="24" customHeight="1" thickBot="1">
      <c r="A230" s="10">
        <v>104</v>
      </c>
      <c r="B230" s="11" t="s">
        <v>29</v>
      </c>
      <c r="C230" s="11" t="s">
        <v>348</v>
      </c>
      <c r="D230" s="11" t="s">
        <v>349</v>
      </c>
      <c r="E230" s="11" t="s">
        <v>287</v>
      </c>
      <c r="F230" s="12">
        <v>356.707</v>
      </c>
      <c r="G230" s="13"/>
      <c r="H230" s="55">
        <f t="shared" si="1"/>
        <v>0</v>
      </c>
    </row>
    <row r="231" spans="1:8" s="3" customFormat="1" ht="21" customHeight="1">
      <c r="A231" s="41"/>
      <c r="B231" s="42"/>
      <c r="C231" s="42"/>
      <c r="D231" s="42" t="s">
        <v>350</v>
      </c>
      <c r="E231" s="42"/>
      <c r="F231" s="43"/>
      <c r="G231" s="57"/>
      <c r="H231" s="57">
        <f>SUM(H13:H230)</f>
        <v>0</v>
      </c>
    </row>
    <row r="232" spans="1:8" ht="12" customHeight="1">
      <c r="A232" s="44"/>
      <c r="B232" s="45"/>
      <c r="C232" s="45"/>
      <c r="D232" s="45"/>
      <c r="E232" s="45"/>
      <c r="F232" s="46"/>
      <c r="G232" s="47"/>
      <c r="H232" s="47"/>
    </row>
    <row r="233" spans="1:8" ht="12" customHeight="1">
      <c r="A233" s="44"/>
      <c r="B233" s="45"/>
      <c r="C233" s="45"/>
      <c r="D233" s="45"/>
      <c r="E233" s="45"/>
      <c r="F233" s="46"/>
      <c r="G233" s="47"/>
      <c r="H233" s="47"/>
    </row>
    <row r="234" spans="1:8" ht="12" customHeight="1">
      <c r="A234" s="44"/>
      <c r="B234" s="45"/>
      <c r="C234" s="45"/>
      <c r="D234" s="45"/>
      <c r="E234" s="45"/>
      <c r="F234" s="46"/>
      <c r="G234" s="47"/>
      <c r="H234" s="47"/>
    </row>
    <row r="235" spans="1:8" ht="12" customHeight="1">
      <c r="A235" s="44"/>
      <c r="B235" s="45"/>
      <c r="C235" s="45"/>
      <c r="D235" s="45"/>
      <c r="E235" s="45"/>
      <c r="F235" s="46"/>
      <c r="G235" s="47"/>
      <c r="H235" s="47"/>
    </row>
    <row r="236" spans="1:8" ht="12" customHeight="1">
      <c r="A236" s="44"/>
      <c r="B236" s="45"/>
      <c r="C236" s="45"/>
      <c r="D236" s="45"/>
      <c r="E236" s="45"/>
      <c r="F236" s="46"/>
      <c r="G236" s="47"/>
      <c r="H236" s="47"/>
    </row>
    <row r="237" spans="1:8" ht="12" customHeight="1">
      <c r="A237" s="44"/>
      <c r="B237" s="45"/>
      <c r="C237" s="45"/>
      <c r="D237" s="45"/>
      <c r="E237" s="45"/>
      <c r="F237" s="46"/>
      <c r="G237" s="47"/>
      <c r="H237" s="47"/>
    </row>
    <row r="238" spans="1:8" ht="12" customHeight="1">
      <c r="A238" s="44"/>
      <c r="B238" s="45"/>
      <c r="C238" s="45"/>
      <c r="D238" s="45"/>
      <c r="E238" s="45"/>
      <c r="F238" s="46"/>
      <c r="G238" s="47"/>
      <c r="H238" s="47"/>
    </row>
    <row r="239" spans="1:8" ht="12" customHeight="1">
      <c r="A239" s="44"/>
      <c r="B239" s="45"/>
      <c r="C239" s="45"/>
      <c r="D239" s="45"/>
      <c r="E239" s="45"/>
      <c r="F239" s="46"/>
      <c r="G239" s="47"/>
      <c r="H239" s="47"/>
    </row>
    <row r="240" spans="1:8" ht="12" customHeight="1">
      <c r="A240" s="44"/>
      <c r="B240" s="45"/>
      <c r="C240" s="45"/>
      <c r="D240" s="45"/>
      <c r="E240" s="45"/>
      <c r="F240" s="46"/>
      <c r="G240" s="47"/>
      <c r="H240" s="47"/>
    </row>
    <row r="241" spans="1:8" ht="12" customHeight="1">
      <c r="A241" s="44"/>
      <c r="B241" s="45"/>
      <c r="C241" s="45"/>
      <c r="D241" s="45"/>
      <c r="E241" s="45"/>
      <c r="F241" s="46"/>
      <c r="G241" s="47"/>
      <c r="H241" s="47"/>
    </row>
    <row r="242" spans="1:8" ht="12" customHeight="1">
      <c r="A242" s="44"/>
      <c r="B242" s="45"/>
      <c r="C242" s="45"/>
      <c r="D242" s="45"/>
      <c r="E242" s="45"/>
      <c r="F242" s="46"/>
      <c r="G242" s="47"/>
      <c r="H242" s="47"/>
    </row>
    <row r="243" spans="1:8" ht="12" customHeight="1">
      <c r="A243" s="44"/>
      <c r="B243" s="45"/>
      <c r="C243" s="45"/>
      <c r="D243" s="45"/>
      <c r="E243" s="45"/>
      <c r="F243" s="46"/>
      <c r="G243" s="47"/>
      <c r="H243" s="47"/>
    </row>
  </sheetData>
  <sheetProtection password="CC55" sheet="1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Čáp Jiří Ing.</dc:creator>
  <cp:keywords/>
  <dc:description/>
  <cp:lastModifiedBy>13712</cp:lastModifiedBy>
  <dcterms:created xsi:type="dcterms:W3CDTF">2015-06-15T12:35:21Z</dcterms:created>
  <dcterms:modified xsi:type="dcterms:W3CDTF">2015-08-03T11:07:55Z</dcterms:modified>
  <cp:category/>
  <cp:version/>
  <cp:contentType/>
  <cp:contentStatus/>
</cp:coreProperties>
</file>