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VEŘEJNÉ ZAKÁZKY\Veřejné zakázky 2015\28 OŘ Opravy a údržba vozidel\ZD - Finále\"/>
    </mc:Choice>
  </mc:AlternateContent>
  <bookViews>
    <workbookView xWindow="0" yWindow="0" windowWidth="19200" windowHeight="6960" tabRatio="890"/>
  </bookViews>
  <sheets>
    <sheet name="Jihomoravský+Vysočina" sheetId="12" r:id="rId1"/>
  </sheets>
  <calcPr calcId="152511"/>
</workbook>
</file>

<file path=xl/calcChain.xml><?xml version="1.0" encoding="utf-8"?>
<calcChain xmlns="http://schemas.openxmlformats.org/spreadsheetml/2006/main">
  <c r="Q105" i="12" l="1"/>
  <c r="Q108" i="12" s="1"/>
  <c r="Q109" i="12" s="1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</calcChain>
</file>

<file path=xl/sharedStrings.xml><?xml version="1.0" encoding="utf-8"?>
<sst xmlns="http://schemas.openxmlformats.org/spreadsheetml/2006/main" count="335" uniqueCount="99">
  <si>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</si>
  <si>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</si>
  <si>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</si>
  <si>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</si>
  <si>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</si>
  <si>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</si>
  <si>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</si>
  <si>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</si>
  <si>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MERCEDES</t>
  </si>
  <si>
    <t>Benzin BA 95 (B)</t>
  </si>
  <si>
    <t>VW</t>
  </si>
  <si>
    <t>Benzin BA 98 B Super Plus</t>
  </si>
  <si>
    <t>RENAULT</t>
  </si>
  <si>
    <t>HYUNDAI</t>
  </si>
  <si>
    <t>KIA</t>
  </si>
  <si>
    <t>CITROËN</t>
  </si>
  <si>
    <t>FIAT</t>
  </si>
  <si>
    <t>ŠKODA</t>
  </si>
  <si>
    <t>DACIA</t>
  </si>
  <si>
    <t>OPEL</t>
  </si>
  <si>
    <t>ŠKODA OCTAVIA 1.9 TDI AMBIENTE</t>
  </si>
  <si>
    <t xml:space="preserve">FORD FOCUS 1.6                </t>
  </si>
  <si>
    <t xml:space="preserve">FORD FIESTA                   </t>
  </si>
  <si>
    <t>Ford Fusion</t>
  </si>
  <si>
    <t xml:space="preserve">FORD FOCUS                    </t>
  </si>
  <si>
    <t>Hyundai 1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</si>
  <si>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</si>
  <si>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</si>
  <si>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</si>
  <si>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S OCTAVIA 1.9 TDI             </t>
  </si>
  <si>
    <t xml:space="preserve">ŠKODA FABIA COMBI             </t>
  </si>
  <si>
    <t xml:space="preserve">VW TRANSPORTER 7HC            </t>
  </si>
  <si>
    <t xml:space="preserve">RENAULT CLIO 1.2 TCE          </t>
  </si>
  <si>
    <t xml:space="preserve">VW BORA                       </t>
  </si>
  <si>
    <t xml:space="preserve">RENAULT MEGANE KOMBI          </t>
  </si>
  <si>
    <t xml:space="preserve">S FABIA COMBI                 </t>
  </si>
  <si>
    <t xml:space="preserve">VW TRANSPORTER                </t>
  </si>
  <si>
    <t>MERCEDES BENZ VIANO CDI 2.2/LA</t>
  </si>
  <si>
    <t xml:space="preserve">RENAULT TRAFIC DCI            </t>
  </si>
  <si>
    <t xml:space="preserve">FIAT PANDA                    </t>
  </si>
  <si>
    <t xml:space="preserve">VW CADDY                      </t>
  </si>
  <si>
    <t>ŠKODA OCTAVIA AMBIENTE 1.8 TSI</t>
  </si>
  <si>
    <t xml:space="preserve">KIA CEE´D 1.6 KOMBI           </t>
  </si>
  <si>
    <t xml:space="preserve">KIA CEE´D 1.6  KOMBI          </t>
  </si>
  <si>
    <t xml:space="preserve">KIA CEEÉD 1.6 KOMBI           </t>
  </si>
  <si>
    <t xml:space="preserve">KIA CEE´D 1,6  KOMBI          </t>
  </si>
  <si>
    <t xml:space="preserve">KIA CEE´D 1,6 - KOMBI         </t>
  </si>
  <si>
    <t xml:space="preserve">HYUNDAI I30 - KOMBI           </t>
  </si>
  <si>
    <t xml:space="preserve">HYUNDAI I30- KOMBI            </t>
  </si>
  <si>
    <t xml:space="preserve">FORD TRANSIT CUSTOM           </t>
  </si>
  <si>
    <t xml:space="preserve">OPEL AGILA 1.0 12V GL         </t>
  </si>
  <si>
    <t xml:space="preserve">RENAULT MEGANE                </t>
  </si>
  <si>
    <t xml:space="preserve">RENAULT TRAFIC                </t>
  </si>
  <si>
    <t xml:space="preserve">KIA CEÉD                      </t>
  </si>
  <si>
    <t xml:space="preserve">RENAULT MASTER                </t>
  </si>
  <si>
    <t xml:space="preserve">ŠKODA  OCTAVIA                </t>
  </si>
  <si>
    <t xml:space="preserve">RENAULT THALIA                </t>
  </si>
  <si>
    <t xml:space="preserve">VOLKSWAGEN TRANSPORTER        </t>
  </si>
  <si>
    <t xml:space="preserve">RENAULT CLIO                  </t>
  </si>
  <si>
    <t xml:space="preserve">DACIA LOGAN COMBI 1.6         </t>
  </si>
  <si>
    <t xml:space="preserve">DACIA LOGAN                   </t>
  </si>
  <si>
    <t xml:space="preserve">RENAULT MEGANE  Z             </t>
  </si>
  <si>
    <t xml:space="preserve">ŠKODA FABIA 1.2               </t>
  </si>
  <si>
    <t xml:space="preserve">ŠKODA OCTAVIA 1.8 TSI  COMBI  </t>
  </si>
  <si>
    <t xml:space="preserve">ŠKODA OCTAVIA 1U              </t>
  </si>
  <si>
    <t xml:space="preserve">ŠKODA OCTAVIA 1.8 TSI         </t>
  </si>
  <si>
    <t xml:space="preserve">S OCTAVIA KOMBI               </t>
  </si>
  <si>
    <t xml:space="preserve">CITROËN JUMPY                 </t>
  </si>
  <si>
    <t xml:space="preserve">ŠKODA FABIE                   </t>
  </si>
  <si>
    <t xml:space="preserve">ŠKODA OCTAVI 1.9 TDI          </t>
  </si>
  <si>
    <t xml:space="preserve">ŠKODA OCTAVIE 1.9 TDI         </t>
  </si>
  <si>
    <t xml:space="preserve">ŠKODA FABIA 1,9 TDI           </t>
  </si>
  <si>
    <t xml:space="preserve">ŠKODA OCTAVIA 1.8             </t>
  </si>
  <si>
    <t xml:space="preserve">VW T4 2.5 TDI                 </t>
  </si>
  <si>
    <t xml:space="preserve">SKODA FABIA 1.4               </t>
  </si>
  <si>
    <t xml:space="preserve">S FABIA 1.4                   </t>
  </si>
  <si>
    <t xml:space="preserve">ŠKODA FABIA 1.4               </t>
  </si>
  <si>
    <t>Název</t>
  </si>
  <si>
    <t xml:space="preserve">VW TRANSPORTER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</si>
  <si>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</si>
  <si>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</si>
  <si>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</si>
  <si>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</si>
  <si>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</si>
  <si>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</si>
  <si>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</si>
  <si>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</si>
  <si>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</si>
  <si>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</si>
  <si>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</si>
  <si>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</si>
  <si>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</si>
  <si>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</si>
  <si>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</si>
  <si>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</si>
  <si>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4. část: Jihomoravský kraj + kraj Vysočina 
</t>
  </si>
  <si>
    <t>Matematický sloupec hodnot</t>
  </si>
  <si>
    <t>Celková nabídková cena bez DPH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</si>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</sst>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 applyBorder="1"/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49" fontId="0" fillId="0" borderId="26" xfId="0" applyNumberFormat="1" applyBorder="1" applyAlignment="1" applyProtection="1">
      <alignment horizontal="right"/>
      <protection hidden="1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10" fillId="9" borderId="0" xfId="0" applyFont="1" applyFill="1" applyBorder="1"/>
    <xf numFmtId="0" fontId="10" fillId="8" borderId="8" xfId="0" applyFont="1" applyFill="1" applyBorder="1" applyProtection="1">
      <protection hidden="1"/>
    </xf>
    <xf numFmtId="0" fontId="10" fillId="8" borderId="9" xfId="0" applyFont="1" applyFill="1" applyBorder="1" applyProtection="1">
      <protection hidden="1"/>
    </xf>
    <xf numFmtId="0" fontId="10" fillId="8" borderId="9" xfId="0" applyFont="1" applyFill="1" applyBorder="1"/>
    <xf numFmtId="44" fontId="10" fillId="8" borderId="10" xfId="0" applyNumberFormat="1" applyFont="1" applyFill="1" applyBorder="1" applyProtection="1">
      <protection hidden="1"/>
    </xf>
    <xf numFmtId="0" fontId="11" fillId="8" borderId="28" xfId="0" applyFont="1" applyFill="1" applyBorder="1" applyAlignment="1" applyProtection="1">
      <alignment horizontal="left"/>
      <protection hidden="1"/>
    </xf>
    <xf numFmtId="0" fontId="11" fillId="8" borderId="9" xfId="0" applyFont="1" applyFill="1" applyBorder="1" applyAlignment="1" applyProtection="1">
      <alignment horizontal="left"/>
      <protection hidden="1"/>
    </xf>
    <xf numFmtId="0" fontId="10" fillId="8" borderId="29" xfId="0" applyFont="1" applyFill="1" applyBorder="1" applyProtection="1">
      <protection hidden="1"/>
    </xf>
    <xf numFmtId="0" fontId="10" fillId="8" borderId="28" xfId="0" applyFont="1" applyFill="1" applyBorder="1" applyProtection="1">
      <protection hidden="1"/>
    </xf>
    <xf numFmtId="0" fontId="10" fillId="8" borderId="28" xfId="0" applyFont="1" applyFill="1" applyBorder="1"/>
    <xf numFmtId="44" fontId="10" fillId="8" borderId="30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C1" workbookViewId="0">
      <pane ySplit="4" topLeftCell="A89" activePane="bottomLeft" state="frozen"/>
      <selection pane="bottomLeft" activeCell="G111" sqref="G111"/>
    </sheetView>
  </sheetViews>
  <sheetFormatPr defaultColWidth="8.85546875" defaultRowHeight="14.25" x14ac:dyDescent="0.25"/>
  <cols>
    <col min="1" max="1" width="12.7109375" style="56" bestFit="1" customWidth="1"/>
    <col min="2" max="2" width="26.28515625" style="56" bestFit="1" customWidth="1"/>
    <col min="3" max="3" width="31.42578125" style="56" bestFit="1" customWidth="1"/>
    <col min="4" max="4" width="10.85546875" style="56" customWidth="1"/>
    <col min="5" max="5" width="10.7109375" style="56" customWidth="1"/>
    <col min="6" max="6" width="10.140625" style="56" customWidth="1"/>
    <col min="7" max="7" width="13.140625" style="56" customWidth="1"/>
    <col min="8" max="8" width="5.28515625" style="56" customWidth="1"/>
    <col min="9" max="9" width="12.7109375" style="56" customWidth="1"/>
    <col min="10" max="10" width="5.7109375" style="56" customWidth="1"/>
    <col min="11" max="11" width="11.85546875" style="56" customWidth="1"/>
    <col min="12" max="12" width="5.7109375" style="56" customWidth="1"/>
    <col min="13" max="13" width="12.28515625" style="56" customWidth="1"/>
    <col min="14" max="14" width="6.7109375" style="56" customWidth="1"/>
    <col min="15" max="15" width="12.7109375" style="56" customWidth="1"/>
    <col min="16" max="16" width="6.42578125" style="56" customWidth="1"/>
    <col min="17" max="17" width="15" style="56" customWidth="1"/>
    <col min="18" max="16384" width="8.85546875" style="56"/>
  </cols>
  <sheetData>
    <row r="1" spans="1:17" ht="19.5" thickBot="1" x14ac:dyDescent="0.3">
      <c r="A1" s="70" t="s">
        <v>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15.6" customHeight="1" thickBot="1" x14ac:dyDescent="0.3">
      <c r="A2" s="73" t="s">
        <v>95</v>
      </c>
      <c r="B2" s="74"/>
      <c r="C2" s="74"/>
      <c r="D2" s="74"/>
      <c r="E2" s="75"/>
      <c r="F2" s="76"/>
      <c r="G2" s="81" t="s">
        <v>80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96</v>
      </c>
    </row>
    <row r="3" spans="1:17" ht="90" thickBot="1" x14ac:dyDescent="0.3">
      <c r="A3" s="77"/>
      <c r="B3" s="78"/>
      <c r="C3" s="78"/>
      <c r="D3" s="78"/>
      <c r="E3" s="79"/>
      <c r="F3" s="80"/>
      <c r="G3" s="1" t="s">
        <v>81</v>
      </c>
      <c r="H3" s="2" t="s">
        <v>82</v>
      </c>
      <c r="I3" s="3" t="s">
        <v>83</v>
      </c>
      <c r="J3" s="2" t="s">
        <v>82</v>
      </c>
      <c r="K3" s="3" t="s">
        <v>84</v>
      </c>
      <c r="L3" s="2" t="s">
        <v>82</v>
      </c>
      <c r="M3" s="3" t="s">
        <v>85</v>
      </c>
      <c r="N3" s="2" t="s">
        <v>82</v>
      </c>
      <c r="O3" s="3" t="s">
        <v>86</v>
      </c>
      <c r="P3" s="2" t="s">
        <v>87</v>
      </c>
      <c r="Q3" s="84"/>
    </row>
    <row r="4" spans="1:17" ht="51.75" thickBot="1" x14ac:dyDescent="0.3">
      <c r="A4" s="25" t="s">
        <v>0</v>
      </c>
      <c r="B4" s="26" t="s">
        <v>1</v>
      </c>
      <c r="C4" s="12" t="s">
        <v>77</v>
      </c>
      <c r="D4" s="12" t="s">
        <v>2</v>
      </c>
      <c r="E4" s="12" t="s">
        <v>3</v>
      </c>
      <c r="F4" s="13" t="s">
        <v>4</v>
      </c>
      <c r="G4" s="9" t="s">
        <v>88</v>
      </c>
      <c r="H4" s="21"/>
      <c r="I4" s="4" t="s">
        <v>89</v>
      </c>
      <c r="J4" s="21"/>
      <c r="K4" s="4" t="s">
        <v>88</v>
      </c>
      <c r="L4" s="21"/>
      <c r="M4" s="4" t="s">
        <v>88</v>
      </c>
      <c r="N4" s="21"/>
      <c r="O4" s="5" t="s">
        <v>88</v>
      </c>
      <c r="P4" s="21"/>
      <c r="Q4" s="23" t="s">
        <v>90</v>
      </c>
    </row>
    <row r="5" spans="1:17" ht="15" x14ac:dyDescent="0.25">
      <c r="A5" s="27" t="s">
        <v>15</v>
      </c>
      <c r="B5" s="28" t="s">
        <v>5</v>
      </c>
      <c r="C5" s="29" t="s">
        <v>67</v>
      </c>
      <c r="D5" s="30">
        <v>52683</v>
      </c>
      <c r="E5" s="30">
        <v>1560</v>
      </c>
      <c r="F5" s="31">
        <v>2012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24">
        <f>((G5*H5)+(I5*J5)+(K5*L5)+(M5*N5)+(O5*P5))</f>
        <v>0</v>
      </c>
    </row>
    <row r="6" spans="1:17" ht="15" x14ac:dyDescent="0.25">
      <c r="A6" s="32" t="s">
        <v>18</v>
      </c>
      <c r="B6" s="33" t="s">
        <v>7</v>
      </c>
      <c r="C6" s="14" t="s">
        <v>59</v>
      </c>
      <c r="D6" s="17">
        <v>55351</v>
      </c>
      <c r="E6" s="17">
        <v>1598</v>
      </c>
      <c r="F6" s="18">
        <v>2009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ht="15" x14ac:dyDescent="0.25">
      <c r="A7" s="32" t="s">
        <v>18</v>
      </c>
      <c r="B7" s="33" t="s">
        <v>7</v>
      </c>
      <c r="C7" s="14" t="s">
        <v>60</v>
      </c>
      <c r="D7" s="17">
        <v>47556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ht="15" x14ac:dyDescent="0.25">
      <c r="A8" s="32" t="s">
        <v>16</v>
      </c>
      <c r="B8" s="33" t="s">
        <v>7</v>
      </c>
      <c r="C8" s="14" t="s">
        <v>39</v>
      </c>
      <c r="D8" s="17">
        <v>19214</v>
      </c>
      <c r="E8" s="17">
        <v>1108</v>
      </c>
      <c r="F8" s="18">
        <v>2006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ht="15" x14ac:dyDescent="0.25">
      <c r="A9" s="32" t="s">
        <v>6</v>
      </c>
      <c r="B9" s="33" t="s">
        <v>7</v>
      </c>
      <c r="C9" s="14" t="s">
        <v>21</v>
      </c>
      <c r="D9" s="17">
        <v>138977</v>
      </c>
      <c r="E9" s="17">
        <v>1596</v>
      </c>
      <c r="F9" s="20">
        <v>2003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ht="15" x14ac:dyDescent="0.25">
      <c r="A10" s="32" t="s">
        <v>6</v>
      </c>
      <c r="B10" s="33" t="s">
        <v>7</v>
      </c>
      <c r="C10" s="14" t="s">
        <v>21</v>
      </c>
      <c r="D10" s="17">
        <v>155848</v>
      </c>
      <c r="E10" s="17">
        <v>1596</v>
      </c>
      <c r="F10" s="18">
        <v>2003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ht="15" x14ac:dyDescent="0.25">
      <c r="A11" s="34" t="s">
        <v>6</v>
      </c>
      <c r="B11" s="35" t="s">
        <v>7</v>
      </c>
      <c r="C11" s="14" t="s">
        <v>22</v>
      </c>
      <c r="D11" s="36">
        <v>127112</v>
      </c>
      <c r="E11" s="36">
        <v>1299</v>
      </c>
      <c r="F11" s="19">
        <v>2003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ht="15" x14ac:dyDescent="0.25">
      <c r="A12" s="34" t="s">
        <v>6</v>
      </c>
      <c r="B12" s="35" t="s">
        <v>9</v>
      </c>
      <c r="C12" s="14" t="s">
        <v>23</v>
      </c>
      <c r="D12" s="36">
        <v>28938</v>
      </c>
      <c r="E12" s="36">
        <v>1388</v>
      </c>
      <c r="F12" s="19">
        <v>2009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ht="15" x14ac:dyDescent="0.25">
      <c r="A13" s="34" t="s">
        <v>6</v>
      </c>
      <c r="B13" s="35" t="s">
        <v>7</v>
      </c>
      <c r="C13" s="14" t="s">
        <v>22</v>
      </c>
      <c r="D13" s="36">
        <v>176769</v>
      </c>
      <c r="E13" s="36">
        <v>1299</v>
      </c>
      <c r="F13" s="19">
        <v>2002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ht="15" x14ac:dyDescent="0.25">
      <c r="A14" s="34" t="s">
        <v>6</v>
      </c>
      <c r="B14" s="35" t="s">
        <v>7</v>
      </c>
      <c r="C14" s="14" t="s">
        <v>24</v>
      </c>
      <c r="D14" s="36">
        <v>192630</v>
      </c>
      <c r="E14" s="36">
        <v>1388</v>
      </c>
      <c r="F14" s="19">
        <v>2002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ht="15" x14ac:dyDescent="0.25">
      <c r="A15" s="32" t="s">
        <v>6</v>
      </c>
      <c r="B15" s="33" t="s">
        <v>7</v>
      </c>
      <c r="C15" s="14" t="s">
        <v>24</v>
      </c>
      <c r="D15" s="17">
        <v>253600</v>
      </c>
      <c r="E15" s="17">
        <v>1988</v>
      </c>
      <c r="F15" s="18">
        <v>2000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ht="15" x14ac:dyDescent="0.25">
      <c r="A16" s="32" t="s">
        <v>6</v>
      </c>
      <c r="B16" s="33" t="s">
        <v>5</v>
      </c>
      <c r="C16" s="14" t="s">
        <v>49</v>
      </c>
      <c r="D16" s="17">
        <v>14990</v>
      </c>
      <c r="E16" s="17">
        <v>2198</v>
      </c>
      <c r="F16" s="18">
        <v>2014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ht="15" x14ac:dyDescent="0.25">
      <c r="A17" s="37" t="s">
        <v>6</v>
      </c>
      <c r="B17" s="38" t="s">
        <v>5</v>
      </c>
      <c r="C17" s="14" t="s">
        <v>49</v>
      </c>
      <c r="D17" s="15">
        <v>10860</v>
      </c>
      <c r="E17" s="15">
        <v>2198</v>
      </c>
      <c r="F17" s="16">
        <v>2014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ht="15" x14ac:dyDescent="0.25">
      <c r="A18" s="37" t="s">
        <v>13</v>
      </c>
      <c r="B18" s="38" t="s">
        <v>5</v>
      </c>
      <c r="C18" s="14" t="s">
        <v>25</v>
      </c>
      <c r="D18" s="15">
        <v>148636</v>
      </c>
      <c r="E18" s="15">
        <v>2476</v>
      </c>
      <c r="F18" s="16">
        <v>2001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ht="15" x14ac:dyDescent="0.25">
      <c r="A19" s="32" t="s">
        <v>13</v>
      </c>
      <c r="B19" s="33" t="s">
        <v>7</v>
      </c>
      <c r="C19" s="14" t="s">
        <v>47</v>
      </c>
      <c r="D19" s="17">
        <v>9587</v>
      </c>
      <c r="E19" s="17">
        <v>1591</v>
      </c>
      <c r="F19" s="18">
        <v>2014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ht="15" x14ac:dyDescent="0.25">
      <c r="A20" s="32" t="s">
        <v>13</v>
      </c>
      <c r="B20" s="33" t="s">
        <v>7</v>
      </c>
      <c r="C20" s="14" t="s">
        <v>48</v>
      </c>
      <c r="D20" s="17">
        <v>8206</v>
      </c>
      <c r="E20" s="17">
        <v>1591</v>
      </c>
      <c r="F20" s="18">
        <v>2014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ht="15" x14ac:dyDescent="0.25">
      <c r="A21" s="32" t="s">
        <v>14</v>
      </c>
      <c r="B21" s="33" t="s">
        <v>5</v>
      </c>
      <c r="C21" s="14" t="s">
        <v>42</v>
      </c>
      <c r="D21" s="17">
        <v>15530</v>
      </c>
      <c r="E21" s="17">
        <v>1582</v>
      </c>
      <c r="F21" s="18">
        <v>2014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ht="15" x14ac:dyDescent="0.25">
      <c r="A22" s="32" t="s">
        <v>14</v>
      </c>
      <c r="B22" s="33" t="s">
        <v>7</v>
      </c>
      <c r="C22" s="14" t="s">
        <v>43</v>
      </c>
      <c r="D22" s="17">
        <v>10924</v>
      </c>
      <c r="E22" s="17">
        <v>1591</v>
      </c>
      <c r="F22" s="18">
        <v>2014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ht="15" x14ac:dyDescent="0.25">
      <c r="A23" s="32" t="s">
        <v>14</v>
      </c>
      <c r="B23" s="33" t="s">
        <v>5</v>
      </c>
      <c r="C23" s="14" t="s">
        <v>44</v>
      </c>
      <c r="D23" s="17">
        <v>8352</v>
      </c>
      <c r="E23" s="17">
        <v>1582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ht="15" x14ac:dyDescent="0.25">
      <c r="A24" s="32" t="s">
        <v>14</v>
      </c>
      <c r="B24" s="33" t="s">
        <v>5</v>
      </c>
      <c r="C24" s="14" t="s">
        <v>43</v>
      </c>
      <c r="D24" s="17">
        <v>19728</v>
      </c>
      <c r="E24" s="17">
        <v>1582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ht="15" x14ac:dyDescent="0.25">
      <c r="A25" s="32" t="s">
        <v>14</v>
      </c>
      <c r="B25" s="33" t="s">
        <v>5</v>
      </c>
      <c r="C25" s="14" t="s">
        <v>43</v>
      </c>
      <c r="D25" s="17">
        <v>15122</v>
      </c>
      <c r="E25" s="17">
        <v>1582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ht="15" x14ac:dyDescent="0.25">
      <c r="A26" s="32" t="s">
        <v>14</v>
      </c>
      <c r="B26" s="33" t="s">
        <v>5</v>
      </c>
      <c r="C26" s="14" t="s">
        <v>43</v>
      </c>
      <c r="D26" s="17">
        <v>13887</v>
      </c>
      <c r="E26" s="17">
        <v>1582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ht="15" x14ac:dyDescent="0.25">
      <c r="A27" s="32" t="s">
        <v>14</v>
      </c>
      <c r="B27" s="33" t="s">
        <v>7</v>
      </c>
      <c r="C27" s="14" t="s">
        <v>45</v>
      </c>
      <c r="D27" s="17">
        <v>9658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ht="15" x14ac:dyDescent="0.25">
      <c r="A28" s="32" t="s">
        <v>14</v>
      </c>
      <c r="B28" s="33" t="s">
        <v>5</v>
      </c>
      <c r="C28" s="14" t="s">
        <v>45</v>
      </c>
      <c r="D28" s="17">
        <v>9979</v>
      </c>
      <c r="E28" s="17">
        <v>1582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ht="15" x14ac:dyDescent="0.25">
      <c r="A29" s="32" t="s">
        <v>14</v>
      </c>
      <c r="B29" s="33" t="s">
        <v>7</v>
      </c>
      <c r="C29" s="14" t="s">
        <v>46</v>
      </c>
      <c r="D29" s="17">
        <v>14369</v>
      </c>
      <c r="E29" s="17">
        <v>1591</v>
      </c>
      <c r="F29" s="18">
        <v>2014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ht="15" x14ac:dyDescent="0.25">
      <c r="A30" s="32" t="s">
        <v>14</v>
      </c>
      <c r="B30" s="33" t="s">
        <v>7</v>
      </c>
      <c r="C30" s="14" t="s">
        <v>42</v>
      </c>
      <c r="D30" s="17">
        <v>7212</v>
      </c>
      <c r="E30" s="17">
        <v>1591</v>
      </c>
      <c r="F30" s="18">
        <v>2014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ht="15" x14ac:dyDescent="0.25">
      <c r="A31" s="32" t="s">
        <v>14</v>
      </c>
      <c r="B31" s="33" t="s">
        <v>7</v>
      </c>
      <c r="C31" s="14" t="s">
        <v>43</v>
      </c>
      <c r="D31" s="17">
        <v>8218</v>
      </c>
      <c r="E31" s="17">
        <v>1591</v>
      </c>
      <c r="F31" s="18">
        <v>2014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ht="15" x14ac:dyDescent="0.25">
      <c r="A32" s="32" t="s">
        <v>14</v>
      </c>
      <c r="B32" s="33" t="s">
        <v>7</v>
      </c>
      <c r="C32" s="14" t="s">
        <v>42</v>
      </c>
      <c r="D32" s="17">
        <v>15550</v>
      </c>
      <c r="E32" s="17">
        <v>1591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ht="15" x14ac:dyDescent="0.25">
      <c r="A33" s="32" t="s">
        <v>14</v>
      </c>
      <c r="B33" s="33" t="s">
        <v>5</v>
      </c>
      <c r="C33" s="14" t="s">
        <v>53</v>
      </c>
      <c r="D33" s="17">
        <v>131795</v>
      </c>
      <c r="E33" s="17">
        <v>1582</v>
      </c>
      <c r="F33" s="18">
        <v>2007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ht="15" x14ac:dyDescent="0.25">
      <c r="A34" s="32" t="s">
        <v>14</v>
      </c>
      <c r="B34" s="33" t="s">
        <v>7</v>
      </c>
      <c r="C34" s="14" t="s">
        <v>53</v>
      </c>
      <c r="D34" s="17">
        <v>29941</v>
      </c>
      <c r="E34" s="17">
        <v>1591</v>
      </c>
      <c r="F34" s="18">
        <v>2012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ht="15" x14ac:dyDescent="0.25">
      <c r="A35" s="32" t="s">
        <v>8</v>
      </c>
      <c r="B35" s="33" t="s">
        <v>5</v>
      </c>
      <c r="C35" s="14" t="s">
        <v>37</v>
      </c>
      <c r="D35" s="17">
        <v>143834</v>
      </c>
      <c r="E35" s="17">
        <v>2148</v>
      </c>
      <c r="F35" s="18">
        <v>2004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ht="15" x14ac:dyDescent="0.25">
      <c r="A36" s="32" t="s">
        <v>19</v>
      </c>
      <c r="B36" s="33" t="s">
        <v>7</v>
      </c>
      <c r="C36" s="14" t="s">
        <v>50</v>
      </c>
      <c r="D36" s="17">
        <v>24552</v>
      </c>
      <c r="E36" s="17">
        <v>998</v>
      </c>
      <c r="F36" s="18">
        <v>2006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ht="15" x14ac:dyDescent="0.25">
      <c r="A37" s="32" t="s">
        <v>12</v>
      </c>
      <c r="B37" s="33" t="s">
        <v>7</v>
      </c>
      <c r="C37" s="14" t="s">
        <v>32</v>
      </c>
      <c r="D37" s="17">
        <v>34378</v>
      </c>
      <c r="E37" s="17">
        <v>1149</v>
      </c>
      <c r="F37" s="18">
        <v>2011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ht="15" x14ac:dyDescent="0.25">
      <c r="A38" s="32" t="s">
        <v>12</v>
      </c>
      <c r="B38" s="33" t="s">
        <v>7</v>
      </c>
      <c r="C38" s="14" t="s">
        <v>32</v>
      </c>
      <c r="D38" s="17">
        <v>30310</v>
      </c>
      <c r="E38" s="17">
        <v>1149</v>
      </c>
      <c r="F38" s="18">
        <v>2011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ht="15" x14ac:dyDescent="0.25">
      <c r="A39" s="32" t="s">
        <v>12</v>
      </c>
      <c r="B39" s="33" t="s">
        <v>7</v>
      </c>
      <c r="C39" s="14" t="s">
        <v>32</v>
      </c>
      <c r="D39" s="17">
        <v>23346</v>
      </c>
      <c r="E39" s="17">
        <v>1149</v>
      </c>
      <c r="F39" s="18">
        <v>2011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ht="15" x14ac:dyDescent="0.25">
      <c r="A40" s="32" t="s">
        <v>12</v>
      </c>
      <c r="B40" s="33" t="s">
        <v>7</v>
      </c>
      <c r="C40" s="14" t="s">
        <v>34</v>
      </c>
      <c r="D40" s="17">
        <v>161061</v>
      </c>
      <c r="E40" s="17">
        <v>1390</v>
      </c>
      <c r="F40" s="18">
        <v>2005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ht="15" x14ac:dyDescent="0.25">
      <c r="A41" s="32" t="s">
        <v>12</v>
      </c>
      <c r="B41" s="33" t="s">
        <v>7</v>
      </c>
      <c r="C41" s="14" t="s">
        <v>34</v>
      </c>
      <c r="D41" s="17">
        <v>125423</v>
      </c>
      <c r="E41" s="17">
        <v>1390</v>
      </c>
      <c r="F41" s="18">
        <v>2005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ht="15" x14ac:dyDescent="0.25">
      <c r="A42" s="32" t="s">
        <v>12</v>
      </c>
      <c r="B42" s="33" t="s">
        <v>5</v>
      </c>
      <c r="C42" s="14" t="s">
        <v>38</v>
      </c>
      <c r="D42" s="17">
        <v>214265</v>
      </c>
      <c r="E42" s="17">
        <v>2463</v>
      </c>
      <c r="F42" s="18">
        <v>2006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ht="15" x14ac:dyDescent="0.25">
      <c r="A43" s="32" t="s">
        <v>12</v>
      </c>
      <c r="B43" s="33" t="s">
        <v>7</v>
      </c>
      <c r="C43" s="14" t="s">
        <v>51</v>
      </c>
      <c r="D43" s="17">
        <v>118048</v>
      </c>
      <c r="E43" s="17">
        <v>1598</v>
      </c>
      <c r="F43" s="18">
        <v>2007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ht="15" x14ac:dyDescent="0.25">
      <c r="A44" s="32" t="s">
        <v>12</v>
      </c>
      <c r="B44" s="33" t="s">
        <v>5</v>
      </c>
      <c r="C44" s="14" t="s">
        <v>52</v>
      </c>
      <c r="D44" s="17">
        <v>181212</v>
      </c>
      <c r="E44" s="17">
        <v>1995</v>
      </c>
      <c r="F44" s="18">
        <v>2007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ht="15" x14ac:dyDescent="0.25">
      <c r="A45" s="32" t="s">
        <v>12</v>
      </c>
      <c r="B45" s="33" t="s">
        <v>5</v>
      </c>
      <c r="C45" s="14" t="s">
        <v>54</v>
      </c>
      <c r="D45" s="17">
        <v>118540</v>
      </c>
      <c r="E45" s="17">
        <v>2464</v>
      </c>
      <c r="F45" s="18">
        <v>2007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ht="15" x14ac:dyDescent="0.25">
      <c r="A46" s="32" t="s">
        <v>12</v>
      </c>
      <c r="B46" s="33" t="s">
        <v>7</v>
      </c>
      <c r="C46" s="14" t="s">
        <v>56</v>
      </c>
      <c r="D46" s="17">
        <v>109098</v>
      </c>
      <c r="E46" s="17">
        <v>1390</v>
      </c>
      <c r="F46" s="18">
        <v>2005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ht="15" x14ac:dyDescent="0.25">
      <c r="A47" s="32" t="s">
        <v>12</v>
      </c>
      <c r="B47" s="33" t="s">
        <v>5</v>
      </c>
      <c r="C47" s="14" t="s">
        <v>58</v>
      </c>
      <c r="D47" s="17">
        <v>93551</v>
      </c>
      <c r="E47" s="17">
        <v>1461</v>
      </c>
      <c r="F47" s="18">
        <v>2008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ht="15" x14ac:dyDescent="0.25">
      <c r="A48" s="32" t="s">
        <v>12</v>
      </c>
      <c r="B48" s="33" t="s">
        <v>5</v>
      </c>
      <c r="C48" s="14" t="s">
        <v>61</v>
      </c>
      <c r="D48" s="17">
        <v>97565</v>
      </c>
      <c r="E48" s="17">
        <v>1870</v>
      </c>
      <c r="F48" s="18">
        <v>2009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ht="15" x14ac:dyDescent="0.25">
      <c r="A49" s="32" t="s">
        <v>17</v>
      </c>
      <c r="B49" s="33" t="s">
        <v>5</v>
      </c>
      <c r="C49" s="14" t="s">
        <v>20</v>
      </c>
      <c r="D49" s="17">
        <v>260876</v>
      </c>
      <c r="E49" s="17">
        <v>1896</v>
      </c>
      <c r="F49" s="18">
        <v>2001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ht="15" x14ac:dyDescent="0.25">
      <c r="A50" s="32" t="s">
        <v>17</v>
      </c>
      <c r="B50" s="33" t="s">
        <v>5</v>
      </c>
      <c r="C50" s="14" t="s">
        <v>26</v>
      </c>
      <c r="D50" s="17">
        <v>289738</v>
      </c>
      <c r="E50" s="17">
        <v>2496</v>
      </c>
      <c r="F50" s="18">
        <v>2003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ht="15" x14ac:dyDescent="0.25">
      <c r="A51" s="32" t="s">
        <v>17</v>
      </c>
      <c r="B51" s="33" t="s">
        <v>5</v>
      </c>
      <c r="C51" s="14" t="s">
        <v>27</v>
      </c>
      <c r="D51" s="17">
        <v>263353</v>
      </c>
      <c r="E51" s="17">
        <v>1896</v>
      </c>
      <c r="F51" s="18">
        <v>2003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ht="15" x14ac:dyDescent="0.25">
      <c r="A52" s="32" t="s">
        <v>17</v>
      </c>
      <c r="B52" s="33" t="s">
        <v>5</v>
      </c>
      <c r="C52" s="14" t="s">
        <v>28</v>
      </c>
      <c r="D52" s="17">
        <v>207078</v>
      </c>
      <c r="E52" s="17">
        <v>1896</v>
      </c>
      <c r="F52" s="18">
        <v>2003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ht="15" x14ac:dyDescent="0.25">
      <c r="A53" s="32" t="s">
        <v>17</v>
      </c>
      <c r="B53" s="33" t="s">
        <v>5</v>
      </c>
      <c r="C53" s="14" t="s">
        <v>29</v>
      </c>
      <c r="D53" s="17">
        <v>308343</v>
      </c>
      <c r="E53" s="17">
        <v>1896</v>
      </c>
      <c r="F53" s="18">
        <v>1999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ht="15" x14ac:dyDescent="0.25">
      <c r="A54" s="32" t="s">
        <v>17</v>
      </c>
      <c r="B54" s="33" t="s">
        <v>11</v>
      </c>
      <c r="C54" s="14" t="s">
        <v>30</v>
      </c>
      <c r="D54" s="17">
        <v>244105</v>
      </c>
      <c r="E54" s="17">
        <v>1390</v>
      </c>
      <c r="F54" s="18">
        <v>2001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ht="15" x14ac:dyDescent="0.25">
      <c r="A55" s="32" t="s">
        <v>17</v>
      </c>
      <c r="B55" s="33" t="s">
        <v>5</v>
      </c>
      <c r="C55" s="14" t="s">
        <v>27</v>
      </c>
      <c r="D55" s="17">
        <v>187908</v>
      </c>
      <c r="E55" s="17">
        <v>1896</v>
      </c>
      <c r="F55" s="18">
        <v>2000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ht="15" x14ac:dyDescent="0.25">
      <c r="A56" s="32" t="s">
        <v>17</v>
      </c>
      <c r="B56" s="33" t="s">
        <v>7</v>
      </c>
      <c r="C56" s="14" t="s">
        <v>30</v>
      </c>
      <c r="D56" s="17">
        <v>175776</v>
      </c>
      <c r="E56" s="17">
        <v>1390</v>
      </c>
      <c r="F56" s="18">
        <v>2005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ht="15" x14ac:dyDescent="0.25">
      <c r="A57" s="32" t="s">
        <v>17</v>
      </c>
      <c r="B57" s="33" t="s">
        <v>7</v>
      </c>
      <c r="C57" s="14" t="s">
        <v>35</v>
      </c>
      <c r="D57" s="17">
        <v>138513</v>
      </c>
      <c r="E57" s="17">
        <v>1390</v>
      </c>
      <c r="F57" s="18">
        <v>2005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ht="15" x14ac:dyDescent="0.25">
      <c r="A58" s="32" t="s">
        <v>17</v>
      </c>
      <c r="B58" s="33" t="s">
        <v>7</v>
      </c>
      <c r="C58" s="14" t="s">
        <v>35</v>
      </c>
      <c r="D58" s="17">
        <v>158839</v>
      </c>
      <c r="E58" s="17">
        <v>1390</v>
      </c>
      <c r="F58" s="18">
        <v>2005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ht="15" x14ac:dyDescent="0.25">
      <c r="A59" s="32" t="s">
        <v>17</v>
      </c>
      <c r="B59" s="33" t="s">
        <v>7</v>
      </c>
      <c r="C59" s="14" t="s">
        <v>35</v>
      </c>
      <c r="D59" s="17">
        <v>113415</v>
      </c>
      <c r="E59" s="17">
        <v>1390</v>
      </c>
      <c r="F59" s="18">
        <v>2005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ht="15" x14ac:dyDescent="0.25">
      <c r="A60" s="32" t="s">
        <v>17</v>
      </c>
      <c r="B60" s="33" t="s">
        <v>7</v>
      </c>
      <c r="C60" s="14" t="s">
        <v>35</v>
      </c>
      <c r="D60" s="17">
        <v>172501</v>
      </c>
      <c r="E60" s="17">
        <v>1390</v>
      </c>
      <c r="F60" s="18">
        <v>2005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ht="15" x14ac:dyDescent="0.25">
      <c r="A61" s="32" t="s">
        <v>17</v>
      </c>
      <c r="B61" s="33" t="s">
        <v>5</v>
      </c>
      <c r="C61" s="14" t="s">
        <v>27</v>
      </c>
      <c r="D61" s="17">
        <v>105360</v>
      </c>
      <c r="E61" s="17">
        <v>1968</v>
      </c>
      <c r="F61" s="18">
        <v>2014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ht="15" x14ac:dyDescent="0.25">
      <c r="A62" s="32" t="s">
        <v>17</v>
      </c>
      <c r="B62" s="33" t="s">
        <v>5</v>
      </c>
      <c r="C62" s="14" t="s">
        <v>27</v>
      </c>
      <c r="D62" s="17">
        <v>53140</v>
      </c>
      <c r="E62" s="17">
        <v>1968</v>
      </c>
      <c r="F62" s="18">
        <v>2014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ht="15" x14ac:dyDescent="0.25">
      <c r="A63" s="32" t="s">
        <v>17</v>
      </c>
      <c r="B63" s="33" t="s">
        <v>7</v>
      </c>
      <c r="C63" s="14" t="s">
        <v>26</v>
      </c>
      <c r="D63" s="17">
        <v>184639</v>
      </c>
      <c r="E63" s="17">
        <v>1781</v>
      </c>
      <c r="F63" s="18">
        <v>2004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ht="15" x14ac:dyDescent="0.25">
      <c r="A64" s="32" t="s">
        <v>17</v>
      </c>
      <c r="B64" s="33" t="s">
        <v>7</v>
      </c>
      <c r="C64" s="14" t="s">
        <v>35</v>
      </c>
      <c r="D64" s="17">
        <v>97845</v>
      </c>
      <c r="E64" s="17">
        <v>1390</v>
      </c>
      <c r="F64" s="18">
        <v>2006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ht="15" x14ac:dyDescent="0.25">
      <c r="A65" s="32" t="s">
        <v>17</v>
      </c>
      <c r="B65" s="33" t="s">
        <v>7</v>
      </c>
      <c r="C65" s="14" t="s">
        <v>41</v>
      </c>
      <c r="D65" s="17">
        <v>100598</v>
      </c>
      <c r="E65" s="17">
        <v>1798</v>
      </c>
      <c r="F65" s="18">
        <v>2012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ht="15" x14ac:dyDescent="0.25">
      <c r="A66" s="32" t="s">
        <v>17</v>
      </c>
      <c r="B66" s="33" t="s">
        <v>7</v>
      </c>
      <c r="C66" s="14" t="s">
        <v>41</v>
      </c>
      <c r="D66" s="17">
        <v>48104</v>
      </c>
      <c r="E66" s="17">
        <v>1798</v>
      </c>
      <c r="F66" s="18">
        <v>2011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ht="15" x14ac:dyDescent="0.25">
      <c r="A67" s="32" t="s">
        <v>17</v>
      </c>
      <c r="B67" s="33" t="s">
        <v>7</v>
      </c>
      <c r="C67" s="14" t="s">
        <v>30</v>
      </c>
      <c r="D67" s="17">
        <v>54317</v>
      </c>
      <c r="E67" s="17">
        <v>1198</v>
      </c>
      <c r="F67" s="18">
        <v>2007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ht="15" x14ac:dyDescent="0.25">
      <c r="A68" s="32" t="s">
        <v>17</v>
      </c>
      <c r="B68" s="33" t="s">
        <v>7</v>
      </c>
      <c r="C68" s="14" t="s">
        <v>28</v>
      </c>
      <c r="D68" s="17">
        <v>38899</v>
      </c>
      <c r="E68" s="17">
        <v>1198</v>
      </c>
      <c r="F68" s="18">
        <v>2007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ht="15" x14ac:dyDescent="0.25">
      <c r="A69" s="32" t="s">
        <v>17</v>
      </c>
      <c r="B69" s="33" t="s">
        <v>7</v>
      </c>
      <c r="C69" s="14" t="s">
        <v>28</v>
      </c>
      <c r="D69" s="17">
        <v>67633</v>
      </c>
      <c r="E69" s="17">
        <v>1198</v>
      </c>
      <c r="F69" s="18">
        <v>2007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ht="15" x14ac:dyDescent="0.25">
      <c r="A70" s="32" t="s">
        <v>17</v>
      </c>
      <c r="B70" s="33" t="s">
        <v>7</v>
      </c>
      <c r="C70" s="14" t="s">
        <v>55</v>
      </c>
      <c r="D70" s="17">
        <v>235384</v>
      </c>
      <c r="E70" s="17">
        <v>1595</v>
      </c>
      <c r="F70" s="18">
        <v>2002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05" si="1">((G70*H70)+(I70*J70)+(K70*L70)+(M70*N70)+(O70*P70))</f>
        <v>0</v>
      </c>
    </row>
    <row r="71" spans="1:17" ht="15" x14ac:dyDescent="0.25">
      <c r="A71" s="32" t="s">
        <v>17</v>
      </c>
      <c r="B71" s="33" t="s">
        <v>7</v>
      </c>
      <c r="C71" s="14" t="s">
        <v>30</v>
      </c>
      <c r="D71" s="17">
        <v>53929</v>
      </c>
      <c r="E71" s="17">
        <v>1390</v>
      </c>
      <c r="F71" s="18">
        <v>2008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ht="15" x14ac:dyDescent="0.25">
      <c r="A72" s="32" t="s">
        <v>17</v>
      </c>
      <c r="B72" s="33" t="s">
        <v>7</v>
      </c>
      <c r="C72" s="14" t="s">
        <v>30</v>
      </c>
      <c r="D72" s="17">
        <v>62669</v>
      </c>
      <c r="E72" s="17">
        <v>1390</v>
      </c>
      <c r="F72" s="18">
        <v>2008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ht="15" x14ac:dyDescent="0.25">
      <c r="A73" s="32" t="s">
        <v>17</v>
      </c>
      <c r="B73" s="33" t="s">
        <v>7</v>
      </c>
      <c r="C73" s="14" t="s">
        <v>35</v>
      </c>
      <c r="D73" s="17">
        <v>76615</v>
      </c>
      <c r="E73" s="17">
        <v>1390</v>
      </c>
      <c r="F73" s="18">
        <v>2007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ht="15" x14ac:dyDescent="0.25">
      <c r="A74" s="37" t="s">
        <v>17</v>
      </c>
      <c r="B74" s="33" t="s">
        <v>7</v>
      </c>
      <c r="C74" s="14" t="s">
        <v>62</v>
      </c>
      <c r="D74" s="17">
        <v>56859</v>
      </c>
      <c r="E74" s="17">
        <v>1198</v>
      </c>
      <c r="F74" s="18">
        <v>2009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ht="15" x14ac:dyDescent="0.25">
      <c r="A75" s="37" t="s">
        <v>17</v>
      </c>
      <c r="B75" s="33" t="s">
        <v>7</v>
      </c>
      <c r="C75" s="14" t="s">
        <v>63</v>
      </c>
      <c r="D75" s="17">
        <v>88735</v>
      </c>
      <c r="E75" s="17">
        <v>1798</v>
      </c>
      <c r="F75" s="18">
        <v>2009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ht="15" x14ac:dyDescent="0.25">
      <c r="A76" s="37" t="s">
        <v>17</v>
      </c>
      <c r="B76" s="33" t="s">
        <v>7</v>
      </c>
      <c r="C76" s="14" t="s">
        <v>64</v>
      </c>
      <c r="D76" s="17">
        <v>93555</v>
      </c>
      <c r="E76" s="17">
        <v>1595</v>
      </c>
      <c r="F76" s="18">
        <v>2009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ht="15" x14ac:dyDescent="0.25">
      <c r="A77" s="37" t="s">
        <v>17</v>
      </c>
      <c r="B77" s="33" t="s">
        <v>7</v>
      </c>
      <c r="C77" s="14" t="s">
        <v>65</v>
      </c>
      <c r="D77" s="17">
        <v>84003</v>
      </c>
      <c r="E77" s="17">
        <v>1798</v>
      </c>
      <c r="F77" s="18">
        <v>2009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ht="15" x14ac:dyDescent="0.25">
      <c r="A78" s="32" t="s">
        <v>17</v>
      </c>
      <c r="B78" s="33" t="s">
        <v>7</v>
      </c>
      <c r="C78" s="14" t="s">
        <v>27</v>
      </c>
      <c r="D78" s="17">
        <v>156900</v>
      </c>
      <c r="E78" s="17">
        <v>1798</v>
      </c>
      <c r="F78" s="18">
        <v>2010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ht="15" x14ac:dyDescent="0.25">
      <c r="A79" s="32" t="s">
        <v>17</v>
      </c>
      <c r="B79" s="33" t="s">
        <v>7</v>
      </c>
      <c r="C79" s="14" t="s">
        <v>65</v>
      </c>
      <c r="D79" s="17">
        <v>97934</v>
      </c>
      <c r="E79" s="17">
        <v>1798</v>
      </c>
      <c r="F79" s="18">
        <v>2010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ht="15" x14ac:dyDescent="0.25">
      <c r="A80" s="32" t="s">
        <v>17</v>
      </c>
      <c r="B80" s="33" t="s">
        <v>7</v>
      </c>
      <c r="C80" s="14" t="s">
        <v>66</v>
      </c>
      <c r="D80" s="17">
        <v>222766</v>
      </c>
      <c r="E80" s="17">
        <v>1595</v>
      </c>
      <c r="F80" s="18">
        <v>2002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ht="15" x14ac:dyDescent="0.25">
      <c r="A81" s="32" t="s">
        <v>17</v>
      </c>
      <c r="B81" s="33" t="s">
        <v>5</v>
      </c>
      <c r="C81" s="14" t="s">
        <v>68</v>
      </c>
      <c r="D81" s="17">
        <v>183457</v>
      </c>
      <c r="E81" s="17">
        <v>1896</v>
      </c>
      <c r="F81" s="18">
        <v>2001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ht="15" x14ac:dyDescent="0.25">
      <c r="A82" s="32" t="s">
        <v>17</v>
      </c>
      <c r="B82" s="33" t="s">
        <v>5</v>
      </c>
      <c r="C82" s="14" t="s">
        <v>69</v>
      </c>
      <c r="D82" s="17">
        <v>263383</v>
      </c>
      <c r="E82" s="17">
        <v>1896</v>
      </c>
      <c r="F82" s="18">
        <v>2000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ht="15" x14ac:dyDescent="0.25">
      <c r="A83" s="32" t="s">
        <v>17</v>
      </c>
      <c r="B83" s="33" t="s">
        <v>5</v>
      </c>
      <c r="C83" s="14" t="s">
        <v>70</v>
      </c>
      <c r="D83" s="17">
        <v>285121</v>
      </c>
      <c r="E83" s="17">
        <v>1896</v>
      </c>
      <c r="F83" s="18">
        <v>2000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ht="15" x14ac:dyDescent="0.25">
      <c r="A84" s="32" t="s">
        <v>17</v>
      </c>
      <c r="B84" s="33" t="s">
        <v>5</v>
      </c>
      <c r="C84" s="14" t="s">
        <v>71</v>
      </c>
      <c r="D84" s="17">
        <v>159999</v>
      </c>
      <c r="E84" s="17">
        <v>1896</v>
      </c>
      <c r="F84" s="18">
        <v>2000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ht="15" x14ac:dyDescent="0.25">
      <c r="A85" s="32" t="s">
        <v>17</v>
      </c>
      <c r="B85" s="33" t="s">
        <v>7</v>
      </c>
      <c r="C85" s="14" t="s">
        <v>72</v>
      </c>
      <c r="D85" s="17">
        <v>262942</v>
      </c>
      <c r="E85" s="17">
        <v>1781</v>
      </c>
      <c r="F85" s="18">
        <v>2001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ht="15" x14ac:dyDescent="0.25">
      <c r="A86" s="32" t="s">
        <v>17</v>
      </c>
      <c r="B86" s="33" t="s">
        <v>5</v>
      </c>
      <c r="C86" s="14" t="s">
        <v>27</v>
      </c>
      <c r="D86" s="17">
        <v>209559</v>
      </c>
      <c r="E86" s="17">
        <v>1896</v>
      </c>
      <c r="F86" s="18">
        <v>1997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ht="15" x14ac:dyDescent="0.25">
      <c r="A87" s="32" t="s">
        <v>17</v>
      </c>
      <c r="B87" s="33" t="s">
        <v>5</v>
      </c>
      <c r="C87" s="14" t="s">
        <v>27</v>
      </c>
      <c r="D87" s="17">
        <v>279154</v>
      </c>
      <c r="E87" s="17">
        <v>1896</v>
      </c>
      <c r="F87" s="18">
        <v>2001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ht="15" x14ac:dyDescent="0.25">
      <c r="A88" s="32" t="s">
        <v>17</v>
      </c>
      <c r="B88" s="33" t="s">
        <v>5</v>
      </c>
      <c r="C88" s="14" t="s">
        <v>27</v>
      </c>
      <c r="D88" s="17">
        <v>289266</v>
      </c>
      <c r="E88" s="17">
        <v>1896</v>
      </c>
      <c r="F88" s="18">
        <v>2001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ht="15" x14ac:dyDescent="0.25">
      <c r="A89" s="32" t="s">
        <v>17</v>
      </c>
      <c r="B89" s="33" t="s">
        <v>5</v>
      </c>
      <c r="C89" s="14" t="s">
        <v>27</v>
      </c>
      <c r="D89" s="17">
        <v>272661</v>
      </c>
      <c r="E89" s="17">
        <v>1896</v>
      </c>
      <c r="F89" s="18">
        <v>2002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ht="15" x14ac:dyDescent="0.25">
      <c r="A90" s="32" t="s">
        <v>17</v>
      </c>
      <c r="B90" s="33" t="s">
        <v>7</v>
      </c>
      <c r="C90" s="14" t="s">
        <v>74</v>
      </c>
      <c r="D90" s="17">
        <v>206947</v>
      </c>
      <c r="E90" s="17">
        <v>1397</v>
      </c>
      <c r="F90" s="18">
        <v>2002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ht="15" x14ac:dyDescent="0.25">
      <c r="A91" s="32" t="s">
        <v>17</v>
      </c>
      <c r="B91" s="33" t="s">
        <v>7</v>
      </c>
      <c r="C91" s="14" t="s">
        <v>75</v>
      </c>
      <c r="D91" s="17">
        <v>239001</v>
      </c>
      <c r="E91" s="17">
        <v>1397</v>
      </c>
      <c r="F91" s="18">
        <v>2002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ht="15" x14ac:dyDescent="0.25">
      <c r="A92" s="37" t="s">
        <v>17</v>
      </c>
      <c r="B92" s="38" t="s">
        <v>5</v>
      </c>
      <c r="C92" s="14" t="s">
        <v>27</v>
      </c>
      <c r="D92" s="15">
        <v>293386</v>
      </c>
      <c r="E92" s="15">
        <v>1896</v>
      </c>
      <c r="F92" s="16">
        <v>2002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ht="15" x14ac:dyDescent="0.25">
      <c r="A93" s="37" t="s">
        <v>17</v>
      </c>
      <c r="B93" s="33" t="s">
        <v>7</v>
      </c>
      <c r="C93" s="14" t="s">
        <v>76</v>
      </c>
      <c r="D93" s="17">
        <v>183847</v>
      </c>
      <c r="E93" s="17">
        <v>1390</v>
      </c>
      <c r="F93" s="18">
        <v>2000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ht="15" x14ac:dyDescent="0.25">
      <c r="A94" s="37" t="s">
        <v>10</v>
      </c>
      <c r="B94" s="33" t="s">
        <v>5</v>
      </c>
      <c r="C94" s="14" t="s">
        <v>31</v>
      </c>
      <c r="D94" s="17">
        <v>350178</v>
      </c>
      <c r="E94" s="17">
        <v>1968</v>
      </c>
      <c r="F94" s="18">
        <v>2011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ht="15" x14ac:dyDescent="0.25">
      <c r="A95" s="37" t="s">
        <v>10</v>
      </c>
      <c r="B95" s="33" t="s">
        <v>11</v>
      </c>
      <c r="C95" s="14" t="s">
        <v>33</v>
      </c>
      <c r="D95" s="17">
        <v>124288</v>
      </c>
      <c r="E95" s="17">
        <v>1598</v>
      </c>
      <c r="F95" s="18">
        <v>2002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ht="15" x14ac:dyDescent="0.25">
      <c r="A96" s="37" t="s">
        <v>10</v>
      </c>
      <c r="B96" s="33" t="s">
        <v>5</v>
      </c>
      <c r="C96" s="14" t="s">
        <v>36</v>
      </c>
      <c r="D96" s="17">
        <v>295383</v>
      </c>
      <c r="E96" s="17">
        <v>1896</v>
      </c>
      <c r="F96" s="18">
        <v>2004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ht="15" x14ac:dyDescent="0.25">
      <c r="A97" s="37" t="s">
        <v>10</v>
      </c>
      <c r="B97" s="33" t="s">
        <v>5</v>
      </c>
      <c r="C97" s="14" t="s">
        <v>40</v>
      </c>
      <c r="D97" s="17">
        <v>154385</v>
      </c>
      <c r="E97" s="17">
        <v>1896</v>
      </c>
      <c r="F97" s="18">
        <v>2005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ht="15" x14ac:dyDescent="0.25">
      <c r="A98" s="37" t="s">
        <v>10</v>
      </c>
      <c r="B98" s="33" t="s">
        <v>5</v>
      </c>
      <c r="C98" s="14" t="s">
        <v>78</v>
      </c>
      <c r="D98" s="17">
        <v>434570</v>
      </c>
      <c r="E98" s="17">
        <v>2461</v>
      </c>
      <c r="F98" s="18">
        <v>2006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ht="15" x14ac:dyDescent="0.25">
      <c r="A99" s="32" t="s">
        <v>10</v>
      </c>
      <c r="B99" s="33" t="s">
        <v>5</v>
      </c>
      <c r="C99" s="14" t="s">
        <v>78</v>
      </c>
      <c r="D99" s="17">
        <v>458346</v>
      </c>
      <c r="E99" s="17">
        <v>2461</v>
      </c>
      <c r="F99" s="18">
        <v>2006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ht="15" x14ac:dyDescent="0.25">
      <c r="A100" s="32" t="s">
        <v>10</v>
      </c>
      <c r="B100" s="33" t="s">
        <v>7</v>
      </c>
      <c r="C100" s="14" t="s">
        <v>40</v>
      </c>
      <c r="D100" s="17">
        <v>106756</v>
      </c>
      <c r="E100" s="17">
        <v>1595</v>
      </c>
      <c r="F100" s="18">
        <v>2007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ht="15" x14ac:dyDescent="0.25">
      <c r="A101" s="32" t="s">
        <v>10</v>
      </c>
      <c r="B101" s="33" t="s">
        <v>7</v>
      </c>
      <c r="C101" s="14" t="s">
        <v>40</v>
      </c>
      <c r="D101" s="17">
        <v>164248</v>
      </c>
      <c r="E101" s="17">
        <v>1595</v>
      </c>
      <c r="F101" s="18">
        <v>2007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ht="15" x14ac:dyDescent="0.25">
      <c r="A102" s="32" t="s">
        <v>10</v>
      </c>
      <c r="B102" s="33" t="s">
        <v>11</v>
      </c>
      <c r="C102" s="14" t="s">
        <v>33</v>
      </c>
      <c r="D102" s="17">
        <v>178435</v>
      </c>
      <c r="E102" s="17">
        <v>1598</v>
      </c>
      <c r="F102" s="18">
        <v>2002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ht="15" x14ac:dyDescent="0.25">
      <c r="A103" s="32" t="s">
        <v>10</v>
      </c>
      <c r="B103" s="33" t="s">
        <v>5</v>
      </c>
      <c r="C103" s="14" t="s">
        <v>57</v>
      </c>
      <c r="D103" s="17">
        <v>507833</v>
      </c>
      <c r="E103" s="17">
        <v>2461</v>
      </c>
      <c r="F103" s="18">
        <v>2006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ht="15" x14ac:dyDescent="0.25">
      <c r="A104" s="32" t="s">
        <v>10</v>
      </c>
      <c r="B104" s="33" t="s">
        <v>5</v>
      </c>
      <c r="C104" s="14" t="s">
        <v>36</v>
      </c>
      <c r="D104" s="17">
        <v>321702</v>
      </c>
      <c r="E104" s="17">
        <v>1896</v>
      </c>
      <c r="F104" s="18">
        <v>1994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ht="15.75" thickBot="1" x14ac:dyDescent="0.3">
      <c r="A105" s="47" t="s">
        <v>10</v>
      </c>
      <c r="B105" s="48" t="s">
        <v>5</v>
      </c>
      <c r="C105" s="49" t="s">
        <v>73</v>
      </c>
      <c r="D105" s="50">
        <v>228149</v>
      </c>
      <c r="E105" s="50">
        <v>2461</v>
      </c>
      <c r="F105" s="51">
        <v>2001</v>
      </c>
      <c r="G105" s="52"/>
      <c r="H105" s="53">
        <v>40</v>
      </c>
      <c r="I105" s="54"/>
      <c r="J105" s="53">
        <v>10</v>
      </c>
      <c r="K105" s="54"/>
      <c r="L105" s="53">
        <v>30</v>
      </c>
      <c r="M105" s="54"/>
      <c r="N105" s="53">
        <v>10</v>
      </c>
      <c r="O105" s="54"/>
      <c r="P105" s="53">
        <v>10</v>
      </c>
      <c r="Q105" s="55">
        <f t="shared" si="1"/>
        <v>0</v>
      </c>
    </row>
    <row r="106" spans="1:17" s="46" customFormat="1" ht="15" customHeight="1" x14ac:dyDescent="0.25">
      <c r="A106" s="39"/>
      <c r="B106" s="39"/>
      <c r="C106" s="40"/>
      <c r="D106" s="41"/>
      <c r="E106" s="41"/>
      <c r="F106" s="42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5"/>
    </row>
    <row r="107" spans="1:17" s="46" customFormat="1" ht="15" customHeight="1" thickBot="1" x14ac:dyDescent="0.3">
      <c r="A107" s="39"/>
      <c r="B107" s="39"/>
      <c r="C107" s="40"/>
      <c r="D107" s="41"/>
      <c r="E107" s="41"/>
      <c r="F107" s="42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5"/>
    </row>
    <row r="108" spans="1:17" s="57" customFormat="1" ht="25.5" x14ac:dyDescent="0.5">
      <c r="A108" s="64"/>
      <c r="B108" s="65"/>
      <c r="C108" s="65"/>
      <c r="D108" s="65"/>
      <c r="E108" s="65"/>
      <c r="F108" s="65"/>
      <c r="G108" s="66"/>
      <c r="H108" s="65"/>
      <c r="I108" s="66"/>
      <c r="J108" s="65"/>
      <c r="K108" s="62" t="s">
        <v>97</v>
      </c>
      <c r="L108" s="65"/>
      <c r="M108" s="66"/>
      <c r="N108" s="65"/>
      <c r="O108" s="66"/>
      <c r="P108" s="65"/>
      <c r="Q108" s="67">
        <f>SUM(Q5:Q105)</f>
        <v>0</v>
      </c>
    </row>
    <row r="109" spans="1:17" s="57" customFormat="1" ht="26.25" thickBot="1" x14ac:dyDescent="0.55000000000000004">
      <c r="A109" s="58"/>
      <c r="B109" s="59"/>
      <c r="C109" s="59"/>
      <c r="D109" s="59"/>
      <c r="E109" s="59"/>
      <c r="F109" s="59"/>
      <c r="G109" s="60"/>
      <c r="H109" s="59"/>
      <c r="I109" s="60"/>
      <c r="J109" s="59"/>
      <c r="K109" s="63" t="s">
        <v>98</v>
      </c>
      <c r="L109" s="59"/>
      <c r="M109" s="60"/>
      <c r="N109" s="59"/>
      <c r="O109" s="60"/>
      <c r="P109" s="59"/>
      <c r="Q109" s="61">
        <f>Q108*1.21</f>
        <v>0</v>
      </c>
    </row>
    <row r="112" spans="1:17" ht="15" x14ac:dyDescent="0.25">
      <c r="A112" s="85" t="s">
        <v>91</v>
      </c>
      <c r="B112" s="85"/>
      <c r="C112" s="8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1:16" x14ac:dyDescent="0.25">
      <c r="A113" s="68" t="s">
        <v>92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1:16" x14ac:dyDescent="0.25">
      <c r="A114" s="68" t="s">
        <v>93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1:16" ht="15" x14ac:dyDescent="0.25">
      <c r="A115" s="69" t="s">
        <v>94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</sheetData>
  <sheetProtection algorithmName="SHA-512" hashValue="akkqg5zEhyrnuPmEkLBXz+48/DheyNh89/SpHuv4SPMzP5D596WpScmPFDkXybMSD5CzJ0l2Ps4t8OE9ZX1S3A==" saltValue="dLY6pSU35WNrpw5ITM2b4w==" spinCount="100000" sheet="1" objects="1" scenarios="1"/>
  <mergeCells count="8">
    <mergeCell ref="A113:P113"/>
    <mergeCell ref="A114:P114"/>
    <mergeCell ref="A115:P115"/>
    <mergeCell ref="A1:Q1"/>
    <mergeCell ref="A2:F3"/>
    <mergeCell ref="G2:P2"/>
    <mergeCell ref="Q2:Q3"/>
    <mergeCell ref="A112:C112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Jihomoravský+Vysočina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Foukalová Olga, Ing</cp:lastModifiedBy>
  <cp:lastPrinted>2015-10-30T06:47:17Z</cp:lastPrinted>
  <dcterms:created xsi:type="dcterms:W3CDTF">2015-10-13T12:14:53Z</dcterms:created>
  <dcterms:modified xsi:type="dcterms:W3CDTF">2015-10-30T08:43:41Z</dcterms:modified>
  <cp:category/>
</cp:coreProperties>
</file>