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VEŘEJNÉ ZAKÁZKY\Veřejné zakázky 2015\28 OŘ Opravy a údržba vozidel\ZD - Finále\"/>
    </mc:Choice>
  </mc:AlternateContent>
  <bookViews>
    <workbookView xWindow="0" yWindow="0" windowWidth="19200" windowHeight="6960" tabRatio="890"/>
  </bookViews>
  <sheets>
    <sheet name="Moravskoslezský+Olomoucký+Zlíns" sheetId="13" r:id="rId1"/>
  </sheets>
  <calcPr calcId="152511"/>
</workbook>
</file>

<file path=xl/calcChain.xml><?xml version="1.0" encoding="utf-8"?>
<calcChain xmlns="http://schemas.openxmlformats.org/spreadsheetml/2006/main">
  <c r="Q139" i="13" l="1"/>
  <c r="Q138" i="13"/>
  <c r="Q137" i="13"/>
  <c r="Q136" i="13"/>
  <c r="Q135" i="13"/>
  <c r="Q142" i="13" s="1"/>
  <c r="Q143" i="13" s="1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</calcChain>
</file>

<file path=xl/sharedStrings.xml><?xml version="1.0" encoding="utf-8"?>
<sst xmlns="http://schemas.openxmlformats.org/spreadsheetml/2006/main" count="437" uniqueCount="116">
  <si>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</si>
  <si>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</si>
  <si>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</si>
  <si>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</si>
  <si>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</si>
  <si>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</si>
  <si>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</si>
  <si>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</si>
  <si>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</si>
  <si>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</si>
  <si>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RENAULT</t>
  </si>
  <si>
    <t>HYUNDAI</t>
  </si>
  <si>
    <t>Benzin BA 96</t>
  </si>
  <si>
    <t>NISSAN</t>
  </si>
  <si>
    <t>PEUGEOT</t>
  </si>
  <si>
    <t>KIA</t>
  </si>
  <si>
    <t>CITROËN</t>
  </si>
  <si>
    <t>SUBARU</t>
  </si>
  <si>
    <t>IVECO</t>
  </si>
  <si>
    <t>ŠKODA</t>
  </si>
  <si>
    <t>DACIA</t>
  </si>
  <si>
    <t>OPEL</t>
  </si>
  <si>
    <t xml:space="preserve">FORD FOCUS 1.6                </t>
  </si>
  <si>
    <t xml:space="preserve">FORD FIESTA                   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</si>
  <si>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</si>
  <si>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</si>
  <si>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</si>
  <si>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</si>
  <si>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</si>
  <si>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</si>
  <si>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</si>
  <si>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</si>
  <si>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</si>
  <si>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</si>
  <si>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DACIA LOGAN COMBI 1.6         </t>
  </si>
  <si>
    <t xml:space="preserve">DACIA LOGAN                   </t>
  </si>
  <si>
    <t xml:space="preserve">ŠKODA OCTAVIA 1.8 TSI         </t>
  </si>
  <si>
    <t xml:space="preserve">CITROËN JUMPY                 </t>
  </si>
  <si>
    <t xml:space="preserve">VW T4 2.5 TDI                 </t>
  </si>
  <si>
    <t>Název</t>
  </si>
  <si>
    <t xml:space="preserve">VW TRANSPORTER        </t>
  </si>
  <si>
    <t xml:space="preserve">RENAULT CLIO 1,2              </t>
  </si>
  <si>
    <t xml:space="preserve">RENAULT CLIO 1.2              </t>
  </si>
  <si>
    <t xml:space="preserve">KIA CEE´D                     </t>
  </si>
  <si>
    <t xml:space="preserve">HYUNDAI I30                   </t>
  </si>
  <si>
    <t xml:space="preserve">DACIA LOGAN COMBI 1,6         </t>
  </si>
  <si>
    <t xml:space="preserve">ŠKODA OCTAVIA 1.6             </t>
  </si>
  <si>
    <t xml:space="preserve">ŠKODA OCTAVIA 2.0 TDI         </t>
  </si>
  <si>
    <t xml:space="preserve">RENAULT KANGOO                </t>
  </si>
  <si>
    <t xml:space="preserve">VW T4 2.5 TDI SYNCH.          </t>
  </si>
  <si>
    <t xml:space="preserve">S OCTAVIA COMBI 1.8T          </t>
  </si>
  <si>
    <t xml:space="preserve">RENAULT KANGOO 1.6            </t>
  </si>
  <si>
    <t xml:space="preserve">SUBARU FORESTER 2.0           </t>
  </si>
  <si>
    <t xml:space="preserve">PEUGEOT BOXER                 </t>
  </si>
  <si>
    <t xml:space="preserve">ŠKODA FABIA KOMBI             </t>
  </si>
  <si>
    <t xml:space="preserve">RENAULT TRAFFIC 2.5 DCI       </t>
  </si>
  <si>
    <t xml:space="preserve">FORD FOCUS COMBI 1.8 TDCI     </t>
  </si>
  <si>
    <t xml:space="preserve">ŚKODA OCTAVIA TOUR 1.6        </t>
  </si>
  <si>
    <t xml:space="preserve">ŚKODA OCTAVIA 1.8 TSI         </t>
  </si>
  <si>
    <t xml:space="preserve">S OCTAVIA                     </t>
  </si>
  <si>
    <t xml:space="preserve">IVECO TECTOR                  </t>
  </si>
  <si>
    <t xml:space="preserve">NISSAN KING - CAB             </t>
  </si>
  <si>
    <t xml:space="preserve">S OCTAVIA 2.0                 </t>
  </si>
  <si>
    <t xml:space="preserve">KIA CEED                      </t>
  </si>
  <si>
    <t xml:space="preserve">ŠKODA OCTAVIA COMBI 1.9 TDI   </t>
  </si>
  <si>
    <t xml:space="preserve">ŠKODA OCTAVIA 1.8 TSI 4X4     </t>
  </si>
  <si>
    <t xml:space="preserve">KIA CEED SW                   </t>
  </si>
  <si>
    <t xml:space="preserve">ŠKODA SUPERB 2.8              </t>
  </si>
  <si>
    <t xml:space="preserve">KIA CEED JD                   </t>
  </si>
  <si>
    <t xml:space="preserve">KIA CEED JE                   </t>
  </si>
  <si>
    <t xml:space="preserve">HYUNDAI I30 GDH               </t>
  </si>
  <si>
    <t xml:space="preserve">FORD TRANSIT                  </t>
  </si>
  <si>
    <t xml:space="preserve">ŠKODA SUPERB 1.8              </t>
  </si>
  <si>
    <t xml:space="preserve">RENAULT KANGO                 </t>
  </si>
  <si>
    <t xml:space="preserve">VW PASSAT 1.8                 </t>
  </si>
  <si>
    <t xml:space="preserve">CITROëN XSARA                 </t>
  </si>
  <si>
    <t xml:space="preserve">Š SUPERB                      </t>
  </si>
  <si>
    <t xml:space="preserve">SKODA  SUPERB                 </t>
  </si>
  <si>
    <t xml:space="preserve">RENAULT MEGA 1,6              </t>
  </si>
  <si>
    <t xml:space="preserve">RENAULT MASTER 2.5 DCI        </t>
  </si>
  <si>
    <t xml:space="preserve">Š FABIA COMBI                 </t>
  </si>
  <si>
    <t xml:space="preserve">KIA CEE D JD                  </t>
  </si>
  <si>
    <t xml:space="preserve">HYUNDAY I30                   </t>
  </si>
  <si>
    <t xml:space="preserve">ŠKODA FABIA COMBI 1.4         </t>
  </si>
  <si>
    <t xml:space="preserve">FORD FUSION COMBI             </t>
  </si>
  <si>
    <t xml:space="preserve">ŠKODA FABIA AMBIENTE 1,2      </t>
  </si>
  <si>
    <t xml:space="preserve">FORD FOCUS KOMBI 1,8          </t>
  </si>
  <si>
    <t xml:space="preserve">Š OCTAVIA                     </t>
  </si>
  <si>
    <t xml:space="preserve">ŠKODA OCTAVIA 1.6TDI          </t>
  </si>
  <si>
    <t xml:space="preserve">ŠKODA OCTAVIA 1.8TSI          </t>
  </si>
  <si>
    <t xml:space="preserve">OPEL CORSA                    </t>
  </si>
  <si>
    <t xml:space="preserve">VW CARAVELLE 2.5 TDI          </t>
  </si>
  <si>
    <t xml:space="preserve">S OCTAVIA COMBI 4X4           </t>
  </si>
  <si>
    <t xml:space="preserve">VW TRANSPORTER         </t>
  </si>
  <si>
    <t xml:space="preserve">VW TRANSPORTÉR        </t>
  </si>
  <si>
    <t xml:space="preserve">VW GOLF PLUS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</si>
  <si>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</si>
  <si>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</si>
  <si>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</si>
  <si>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</si>
  <si>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</si>
  <si>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</si>
  <si>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</si>
  <si>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</si>
  <si>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</si>
  <si>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</si>
  <si>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</si>
  <si>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</si>
  <si>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</si>
  <si>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</si>
  <si>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</si>
  <si>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</si>
  <si>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5. část: Moravskoslezský kraj + Olomoucký kraj + Zlínský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</si>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</sst>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0" fontId="0" fillId="9" borderId="0" xfId="0" applyNumberFormat="1" applyFill="1" applyBorder="1" applyAlignment="1" applyProtection="1">
      <alignment horizontal="right"/>
      <protection hidden="1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Border="1"/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0" fontId="0" fillId="0" borderId="26" xfId="0" applyNumberFormat="1" applyBorder="1" applyAlignment="1" applyProtection="1">
      <alignment horizontal="right"/>
      <protection hidden="1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/>
    <xf numFmtId="0" fontId="10" fillId="8" borderId="9" xfId="0" applyFont="1" applyFill="1" applyBorder="1"/>
    <xf numFmtId="0" fontId="10" fillId="8" borderId="9" xfId="0" applyFont="1" applyFill="1" applyBorder="1" applyProtection="1">
      <protection hidden="1"/>
    </xf>
    <xf numFmtId="44" fontId="10" fillId="8" borderId="10" xfId="0" applyNumberFormat="1" applyFont="1" applyFill="1" applyBorder="1" applyProtection="1">
      <protection hidden="1"/>
    </xf>
    <xf numFmtId="0" fontId="11" fillId="8" borderId="28" xfId="0" applyFont="1" applyFill="1" applyBorder="1" applyAlignment="1" applyProtection="1">
      <alignment horizontal="left"/>
      <protection hidden="1"/>
    </xf>
    <xf numFmtId="0" fontId="11" fillId="8" borderId="9" xfId="0" applyFont="1" applyFill="1" applyBorder="1" applyAlignment="1" applyProtection="1">
      <alignment horizontal="left"/>
      <protection hidden="1"/>
    </xf>
    <xf numFmtId="0" fontId="10" fillId="8" borderId="29" xfId="0" applyFont="1" applyFill="1" applyBorder="1"/>
    <xf numFmtId="0" fontId="10" fillId="8" borderId="28" xfId="0" applyFont="1" applyFill="1" applyBorder="1"/>
    <xf numFmtId="0" fontId="10" fillId="8" borderId="28" xfId="0" applyFont="1" applyFill="1" applyBorder="1" applyProtection="1">
      <protection hidden="1"/>
    </xf>
    <xf numFmtId="44" fontId="10" fillId="8" borderId="30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0" fillId="0" borderId="3" xfId="0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C1" zoomScale="85" zoomScaleNormal="85" workbookViewId="0">
      <pane ySplit="4" topLeftCell="A122" activePane="bottomLeft" state="frozen"/>
      <selection pane="bottomLeft" activeCell="Q143" sqref="Q143"/>
    </sheetView>
  </sheetViews>
  <sheetFormatPr defaultColWidth="8.85546875" defaultRowHeight="14.25" x14ac:dyDescent="0.25"/>
  <cols>
    <col min="1" max="1" width="10" style="45" customWidth="1"/>
    <col min="2" max="2" width="26.28515625" style="45" bestFit="1" customWidth="1"/>
    <col min="3" max="3" width="23" style="45" customWidth="1"/>
    <col min="4" max="4" width="11.28515625" style="45" customWidth="1"/>
    <col min="5" max="5" width="10.28515625" style="45" customWidth="1"/>
    <col min="6" max="6" width="8.7109375" style="45" customWidth="1"/>
    <col min="7" max="7" width="15" style="45" customWidth="1"/>
    <col min="8" max="8" width="5.85546875" style="45" customWidth="1"/>
    <col min="9" max="9" width="14.42578125" style="45" customWidth="1"/>
    <col min="10" max="10" width="5.85546875" style="45" customWidth="1"/>
    <col min="11" max="11" width="14.42578125" style="45" customWidth="1"/>
    <col min="12" max="12" width="5.28515625" style="45" customWidth="1"/>
    <col min="13" max="13" width="14.42578125" style="45" customWidth="1"/>
    <col min="14" max="14" width="6" style="45" customWidth="1"/>
    <col min="15" max="15" width="14.28515625" style="45" customWidth="1"/>
    <col min="16" max="16" width="6.28515625" style="45" customWidth="1"/>
    <col min="17" max="17" width="21.85546875" style="45" customWidth="1"/>
    <col min="18" max="16384" width="8.85546875" style="45"/>
  </cols>
  <sheetData>
    <row r="1" spans="1:17" ht="19.5" thickBot="1" x14ac:dyDescent="0.3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15.6" customHeight="1" thickBot="1" x14ac:dyDescent="0.3">
      <c r="A2" s="72" t="s">
        <v>112</v>
      </c>
      <c r="B2" s="73"/>
      <c r="C2" s="73"/>
      <c r="D2" s="73"/>
      <c r="E2" s="74"/>
      <c r="F2" s="75"/>
      <c r="G2" s="80" t="s">
        <v>97</v>
      </c>
      <c r="H2" s="80"/>
      <c r="I2" s="80"/>
      <c r="J2" s="80"/>
      <c r="K2" s="80"/>
      <c r="L2" s="80"/>
      <c r="M2" s="80"/>
      <c r="N2" s="80"/>
      <c r="O2" s="80"/>
      <c r="P2" s="81"/>
      <c r="Q2" s="82" t="s">
        <v>115</v>
      </c>
    </row>
    <row r="3" spans="1:17" ht="77.25" thickBot="1" x14ac:dyDescent="0.3">
      <c r="A3" s="76"/>
      <c r="B3" s="77"/>
      <c r="C3" s="77"/>
      <c r="D3" s="77"/>
      <c r="E3" s="78"/>
      <c r="F3" s="79"/>
      <c r="G3" s="1" t="s">
        <v>98</v>
      </c>
      <c r="H3" s="2" t="s">
        <v>99</v>
      </c>
      <c r="I3" s="3" t="s">
        <v>100</v>
      </c>
      <c r="J3" s="2" t="s">
        <v>99</v>
      </c>
      <c r="K3" s="3" t="s">
        <v>101</v>
      </c>
      <c r="L3" s="2" t="s">
        <v>99</v>
      </c>
      <c r="M3" s="3" t="s">
        <v>102</v>
      </c>
      <c r="N3" s="2" t="s">
        <v>99</v>
      </c>
      <c r="O3" s="3" t="s">
        <v>103</v>
      </c>
      <c r="P3" s="2" t="s">
        <v>104</v>
      </c>
      <c r="Q3" s="83"/>
    </row>
    <row r="4" spans="1:17" ht="51.75" thickBot="1" x14ac:dyDescent="0.3">
      <c r="A4" s="25" t="s">
        <v>0</v>
      </c>
      <c r="B4" s="26" t="s">
        <v>1</v>
      </c>
      <c r="C4" s="12" t="s">
        <v>39</v>
      </c>
      <c r="D4" s="12" t="s">
        <v>2</v>
      </c>
      <c r="E4" s="12" t="s">
        <v>3</v>
      </c>
      <c r="F4" s="13" t="s">
        <v>4</v>
      </c>
      <c r="G4" s="9" t="s">
        <v>105</v>
      </c>
      <c r="H4" s="21"/>
      <c r="I4" s="4" t="s">
        <v>106</v>
      </c>
      <c r="J4" s="21"/>
      <c r="K4" s="4" t="s">
        <v>105</v>
      </c>
      <c r="L4" s="21"/>
      <c r="M4" s="4" t="s">
        <v>105</v>
      </c>
      <c r="N4" s="21"/>
      <c r="O4" s="5" t="s">
        <v>105</v>
      </c>
      <c r="P4" s="21"/>
      <c r="Q4" s="23" t="s">
        <v>107</v>
      </c>
    </row>
    <row r="5" spans="1:17" ht="15" x14ac:dyDescent="0.25">
      <c r="A5" s="27" t="s">
        <v>16</v>
      </c>
      <c r="B5" s="28" t="s">
        <v>5</v>
      </c>
      <c r="C5" s="29" t="s">
        <v>75</v>
      </c>
      <c r="D5" s="30">
        <v>226683</v>
      </c>
      <c r="E5" s="30">
        <v>1997</v>
      </c>
      <c r="F5" s="31">
        <v>2000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24">
        <f>((G5*H5)+(I5*J5)+(K5*L5)+(M5*N5)+(O5*P5))</f>
        <v>0</v>
      </c>
    </row>
    <row r="6" spans="1:17" ht="15" x14ac:dyDescent="0.25">
      <c r="A6" s="32" t="s">
        <v>16</v>
      </c>
      <c r="B6" s="33" t="s">
        <v>5</v>
      </c>
      <c r="C6" s="14" t="s">
        <v>37</v>
      </c>
      <c r="D6" s="17">
        <v>48643</v>
      </c>
      <c r="E6" s="17">
        <v>1560</v>
      </c>
      <c r="F6" s="18">
        <v>2012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ht="15" x14ac:dyDescent="0.25">
      <c r="A7" s="32" t="s">
        <v>20</v>
      </c>
      <c r="B7" s="33" t="s">
        <v>7</v>
      </c>
      <c r="C7" s="14" t="s">
        <v>34</v>
      </c>
      <c r="D7" s="17">
        <v>60372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ht="15" x14ac:dyDescent="0.25">
      <c r="A8" s="32" t="s">
        <v>20</v>
      </c>
      <c r="B8" s="33" t="s">
        <v>7</v>
      </c>
      <c r="C8" s="14" t="s">
        <v>34</v>
      </c>
      <c r="D8" s="17">
        <v>66263</v>
      </c>
      <c r="E8" s="17">
        <v>1598</v>
      </c>
      <c r="F8" s="18">
        <v>2009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ht="15" x14ac:dyDescent="0.25">
      <c r="A9" s="32" t="s">
        <v>20</v>
      </c>
      <c r="B9" s="33" t="s">
        <v>7</v>
      </c>
      <c r="C9" s="14" t="s">
        <v>45</v>
      </c>
      <c r="D9" s="17">
        <v>55164</v>
      </c>
      <c r="E9" s="17">
        <v>1598</v>
      </c>
      <c r="F9" s="20">
        <v>2009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ht="15" x14ac:dyDescent="0.25">
      <c r="A10" s="32" t="s">
        <v>20</v>
      </c>
      <c r="B10" s="33" t="s">
        <v>7</v>
      </c>
      <c r="C10" s="14" t="s">
        <v>35</v>
      </c>
      <c r="D10" s="17">
        <v>43504</v>
      </c>
      <c r="E10" s="17">
        <v>1598</v>
      </c>
      <c r="F10" s="18">
        <v>2009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ht="15" x14ac:dyDescent="0.25">
      <c r="A11" s="34" t="s">
        <v>6</v>
      </c>
      <c r="B11" s="35" t="s">
        <v>7</v>
      </c>
      <c r="C11" s="14" t="s">
        <v>23</v>
      </c>
      <c r="D11" s="36">
        <v>120979</v>
      </c>
      <c r="E11" s="36">
        <v>1299</v>
      </c>
      <c r="F11" s="19">
        <v>2003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ht="15" x14ac:dyDescent="0.25">
      <c r="A12" s="34" t="s">
        <v>6</v>
      </c>
      <c r="B12" s="35" t="s">
        <v>7</v>
      </c>
      <c r="C12" s="14" t="s">
        <v>22</v>
      </c>
      <c r="D12" s="36">
        <v>148010</v>
      </c>
      <c r="E12" s="36">
        <v>1596</v>
      </c>
      <c r="F12" s="19">
        <v>2003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ht="15" x14ac:dyDescent="0.25">
      <c r="A13" s="34" t="s">
        <v>6</v>
      </c>
      <c r="B13" s="35" t="s">
        <v>7</v>
      </c>
      <c r="C13" s="14" t="s">
        <v>23</v>
      </c>
      <c r="D13" s="36">
        <v>100406</v>
      </c>
      <c r="E13" s="36">
        <v>1299</v>
      </c>
      <c r="F13" s="19">
        <v>2002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ht="15" x14ac:dyDescent="0.25">
      <c r="A14" s="34" t="s">
        <v>6</v>
      </c>
      <c r="B14" s="35" t="s">
        <v>5</v>
      </c>
      <c r="C14" s="14" t="s">
        <v>56</v>
      </c>
      <c r="D14" s="36">
        <v>150260</v>
      </c>
      <c r="E14" s="36">
        <v>1753</v>
      </c>
      <c r="F14" s="19">
        <v>2009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ht="15" x14ac:dyDescent="0.25">
      <c r="A15" s="32" t="s">
        <v>6</v>
      </c>
      <c r="B15" s="33" t="s">
        <v>5</v>
      </c>
      <c r="C15" s="14" t="s">
        <v>71</v>
      </c>
      <c r="D15" s="17">
        <v>13100</v>
      </c>
      <c r="E15" s="17">
        <v>2198</v>
      </c>
      <c r="F15" s="18">
        <v>2014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ht="15" x14ac:dyDescent="0.25">
      <c r="A16" s="32" t="s">
        <v>6</v>
      </c>
      <c r="B16" s="33" t="s">
        <v>5</v>
      </c>
      <c r="C16" s="14" t="s">
        <v>71</v>
      </c>
      <c r="D16" s="17">
        <v>8773</v>
      </c>
      <c r="E16" s="17">
        <v>2198</v>
      </c>
      <c r="F16" s="18">
        <v>2014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ht="15" x14ac:dyDescent="0.25">
      <c r="A17" s="32" t="s">
        <v>6</v>
      </c>
      <c r="B17" s="33" t="s">
        <v>7</v>
      </c>
      <c r="C17" s="14" t="s">
        <v>23</v>
      </c>
      <c r="D17" s="17">
        <v>168715</v>
      </c>
      <c r="E17" s="17">
        <v>1299</v>
      </c>
      <c r="F17" s="18">
        <v>2002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ht="15" x14ac:dyDescent="0.25">
      <c r="A18" s="37" t="s">
        <v>6</v>
      </c>
      <c r="B18" s="38" t="s">
        <v>5</v>
      </c>
      <c r="C18" s="14" t="s">
        <v>71</v>
      </c>
      <c r="D18" s="15">
        <v>26629</v>
      </c>
      <c r="E18" s="15">
        <v>2198</v>
      </c>
      <c r="F18" s="16">
        <v>2015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ht="15" x14ac:dyDescent="0.25">
      <c r="A19" s="32" t="s">
        <v>6</v>
      </c>
      <c r="B19" s="33" t="s">
        <v>7</v>
      </c>
      <c r="C19" s="14" t="s">
        <v>84</v>
      </c>
      <c r="D19" s="17">
        <v>58341</v>
      </c>
      <c r="E19" s="17">
        <v>1388</v>
      </c>
      <c r="F19" s="18">
        <v>2009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ht="15" x14ac:dyDescent="0.25">
      <c r="A20" s="32" t="s">
        <v>6</v>
      </c>
      <c r="B20" s="33" t="s">
        <v>5</v>
      </c>
      <c r="C20" s="14" t="s">
        <v>86</v>
      </c>
      <c r="D20" s="17">
        <v>114831</v>
      </c>
      <c r="E20" s="17">
        <v>1753</v>
      </c>
      <c r="F20" s="18">
        <v>2009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ht="15" x14ac:dyDescent="0.25">
      <c r="A21" s="32" t="s">
        <v>11</v>
      </c>
      <c r="B21" s="33" t="s">
        <v>7</v>
      </c>
      <c r="C21" s="14" t="s">
        <v>70</v>
      </c>
      <c r="D21" s="17">
        <v>7579</v>
      </c>
      <c r="E21" s="17">
        <v>1591</v>
      </c>
      <c r="F21" s="18">
        <v>2014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ht="15" x14ac:dyDescent="0.25">
      <c r="A22" s="32" t="s">
        <v>11</v>
      </c>
      <c r="B22" s="33" t="s">
        <v>7</v>
      </c>
      <c r="C22" s="14" t="s">
        <v>70</v>
      </c>
      <c r="D22" s="17">
        <v>9009</v>
      </c>
      <c r="E22" s="17">
        <v>1591</v>
      </c>
      <c r="F22" s="18">
        <v>2014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ht="15" x14ac:dyDescent="0.25">
      <c r="A23" s="32" t="s">
        <v>11</v>
      </c>
      <c r="B23" s="33" t="s">
        <v>7</v>
      </c>
      <c r="C23" s="14" t="s">
        <v>70</v>
      </c>
      <c r="D23" s="17">
        <v>9440</v>
      </c>
      <c r="E23" s="17">
        <v>1591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ht="15" x14ac:dyDescent="0.25">
      <c r="A24" s="32" t="s">
        <v>11</v>
      </c>
      <c r="B24" s="33" t="s">
        <v>7</v>
      </c>
      <c r="C24" s="14" t="s">
        <v>70</v>
      </c>
      <c r="D24" s="17">
        <v>7626</v>
      </c>
      <c r="E24" s="17">
        <v>1591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ht="15" x14ac:dyDescent="0.25">
      <c r="A25" s="32" t="s">
        <v>11</v>
      </c>
      <c r="B25" s="33" t="s">
        <v>7</v>
      </c>
      <c r="C25" s="14" t="s">
        <v>44</v>
      </c>
      <c r="D25" s="17">
        <v>11247</v>
      </c>
      <c r="E25" s="17">
        <v>1591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ht="15" x14ac:dyDescent="0.25">
      <c r="A26" s="32" t="s">
        <v>11</v>
      </c>
      <c r="B26" s="33" t="s">
        <v>7</v>
      </c>
      <c r="C26" s="14" t="s">
        <v>82</v>
      </c>
      <c r="D26" s="17">
        <v>6798</v>
      </c>
      <c r="E26" s="17">
        <v>1591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ht="15" x14ac:dyDescent="0.25">
      <c r="A27" s="32" t="s">
        <v>11</v>
      </c>
      <c r="B27" s="33" t="s">
        <v>7</v>
      </c>
      <c r="C27" s="14" t="s">
        <v>44</v>
      </c>
      <c r="D27" s="17">
        <v>10138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ht="15" x14ac:dyDescent="0.25">
      <c r="A28" s="32" t="s">
        <v>11</v>
      </c>
      <c r="B28" s="33" t="s">
        <v>7</v>
      </c>
      <c r="C28" s="14" t="s">
        <v>44</v>
      </c>
      <c r="D28" s="17">
        <v>8507</v>
      </c>
      <c r="E28" s="17">
        <v>1591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ht="15" x14ac:dyDescent="0.25">
      <c r="A29" s="32" t="s">
        <v>11</v>
      </c>
      <c r="B29" s="33" t="s">
        <v>7</v>
      </c>
      <c r="C29" s="14" t="s">
        <v>44</v>
      </c>
      <c r="D29" s="17">
        <v>16876</v>
      </c>
      <c r="E29" s="17">
        <v>1591</v>
      </c>
      <c r="F29" s="18">
        <v>2014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ht="15" x14ac:dyDescent="0.25">
      <c r="A30" s="32" t="s">
        <v>18</v>
      </c>
      <c r="B30" s="33" t="s">
        <v>5</v>
      </c>
      <c r="C30" s="14" t="s">
        <v>60</v>
      </c>
      <c r="D30" s="17">
        <v>133574</v>
      </c>
      <c r="E30" s="17">
        <v>3920</v>
      </c>
      <c r="F30" s="18">
        <v>2003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ht="15" x14ac:dyDescent="0.25">
      <c r="A31" s="32" t="s">
        <v>15</v>
      </c>
      <c r="B31" s="33" t="s">
        <v>7</v>
      </c>
      <c r="C31" s="14" t="s">
        <v>63</v>
      </c>
      <c r="D31" s="17">
        <v>43616</v>
      </c>
      <c r="E31" s="17">
        <v>1591</v>
      </c>
      <c r="F31" s="18">
        <v>2012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ht="15" x14ac:dyDescent="0.25">
      <c r="A32" s="32" t="s">
        <v>15</v>
      </c>
      <c r="B32" s="33" t="s">
        <v>5</v>
      </c>
      <c r="C32" s="14" t="s">
        <v>66</v>
      </c>
      <c r="D32" s="17">
        <v>65912</v>
      </c>
      <c r="E32" s="17">
        <v>1525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ht="15" x14ac:dyDescent="0.25">
      <c r="A33" s="32" t="s">
        <v>15</v>
      </c>
      <c r="B33" s="33" t="s">
        <v>5</v>
      </c>
      <c r="C33" s="14" t="s">
        <v>68</v>
      </c>
      <c r="D33" s="17">
        <v>11892</v>
      </c>
      <c r="E33" s="17">
        <v>1582</v>
      </c>
      <c r="F33" s="18">
        <v>2014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ht="15" x14ac:dyDescent="0.25">
      <c r="A34" s="32" t="s">
        <v>15</v>
      </c>
      <c r="B34" s="33" t="s">
        <v>5</v>
      </c>
      <c r="C34" s="14" t="s">
        <v>68</v>
      </c>
      <c r="D34" s="17">
        <v>9286</v>
      </c>
      <c r="E34" s="17">
        <v>1582</v>
      </c>
      <c r="F34" s="18">
        <v>2014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ht="15" x14ac:dyDescent="0.25">
      <c r="A35" s="32" t="s">
        <v>15</v>
      </c>
      <c r="B35" s="33" t="s">
        <v>5</v>
      </c>
      <c r="C35" s="14" t="s">
        <v>69</v>
      </c>
      <c r="D35" s="17">
        <v>14841</v>
      </c>
      <c r="E35" s="17">
        <v>1582</v>
      </c>
      <c r="F35" s="18">
        <v>2014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ht="15" x14ac:dyDescent="0.25">
      <c r="A36" s="32" t="s">
        <v>15</v>
      </c>
      <c r="B36" s="33" t="s">
        <v>7</v>
      </c>
      <c r="C36" s="14" t="s">
        <v>68</v>
      </c>
      <c r="D36" s="17">
        <v>8300</v>
      </c>
      <c r="E36" s="17">
        <v>1591</v>
      </c>
      <c r="F36" s="18">
        <v>2014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ht="15" x14ac:dyDescent="0.25">
      <c r="A37" s="32" t="s">
        <v>15</v>
      </c>
      <c r="B37" s="33" t="s">
        <v>7</v>
      </c>
      <c r="C37" s="14" t="s">
        <v>68</v>
      </c>
      <c r="D37" s="17">
        <v>23185</v>
      </c>
      <c r="E37" s="17">
        <v>1591</v>
      </c>
      <c r="F37" s="18">
        <v>2014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ht="15" x14ac:dyDescent="0.25">
      <c r="A38" s="32" t="s">
        <v>15</v>
      </c>
      <c r="B38" s="33" t="s">
        <v>5</v>
      </c>
      <c r="C38" s="14" t="s">
        <v>68</v>
      </c>
      <c r="D38" s="17">
        <v>9838</v>
      </c>
      <c r="E38" s="17">
        <v>1582</v>
      </c>
      <c r="F38" s="18">
        <v>2014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ht="15" x14ac:dyDescent="0.25">
      <c r="A39" s="32" t="s">
        <v>15</v>
      </c>
      <c r="B39" s="33" t="s">
        <v>5</v>
      </c>
      <c r="C39" s="14" t="s">
        <v>68</v>
      </c>
      <c r="D39" s="17">
        <v>12418</v>
      </c>
      <c r="E39" s="17">
        <v>1582</v>
      </c>
      <c r="F39" s="18">
        <v>2014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ht="15" x14ac:dyDescent="0.25">
      <c r="A40" s="32" t="s">
        <v>15</v>
      </c>
      <c r="B40" s="33" t="s">
        <v>5</v>
      </c>
      <c r="C40" s="14" t="s">
        <v>68</v>
      </c>
      <c r="D40" s="17">
        <v>13916</v>
      </c>
      <c r="E40" s="17">
        <v>1582</v>
      </c>
      <c r="F40" s="18">
        <v>2014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ht="15" x14ac:dyDescent="0.25">
      <c r="A41" s="32" t="s">
        <v>15</v>
      </c>
      <c r="B41" s="33" t="s">
        <v>7</v>
      </c>
      <c r="C41" s="14" t="s">
        <v>68</v>
      </c>
      <c r="D41" s="17">
        <v>6419</v>
      </c>
      <c r="E41" s="17">
        <v>1591</v>
      </c>
      <c r="F41" s="18">
        <v>2014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ht="15" x14ac:dyDescent="0.25">
      <c r="A42" s="32" t="s">
        <v>15</v>
      </c>
      <c r="B42" s="33" t="s">
        <v>7</v>
      </c>
      <c r="C42" s="14" t="s">
        <v>68</v>
      </c>
      <c r="D42" s="17">
        <v>10882</v>
      </c>
      <c r="E42" s="17">
        <v>1591</v>
      </c>
      <c r="F42" s="18">
        <v>2014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ht="15" x14ac:dyDescent="0.25">
      <c r="A43" s="32" t="s">
        <v>15</v>
      </c>
      <c r="B43" s="33" t="s">
        <v>5</v>
      </c>
      <c r="C43" s="14" t="s">
        <v>68</v>
      </c>
      <c r="D43" s="17">
        <v>19308</v>
      </c>
      <c r="E43" s="17">
        <v>1582</v>
      </c>
      <c r="F43" s="18">
        <v>2014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ht="15" x14ac:dyDescent="0.25">
      <c r="A44" s="32" t="s">
        <v>15</v>
      </c>
      <c r="B44" s="33" t="s">
        <v>5</v>
      </c>
      <c r="C44" s="14" t="s">
        <v>81</v>
      </c>
      <c r="D44" s="17">
        <v>18770</v>
      </c>
      <c r="E44" s="17">
        <v>1582</v>
      </c>
      <c r="F44" s="18">
        <v>2014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ht="15" x14ac:dyDescent="0.25">
      <c r="A45" s="32" t="s">
        <v>15</v>
      </c>
      <c r="B45" s="33" t="s">
        <v>7</v>
      </c>
      <c r="C45" s="14" t="s">
        <v>43</v>
      </c>
      <c r="D45" s="17">
        <v>74224</v>
      </c>
      <c r="E45" s="17">
        <v>1591</v>
      </c>
      <c r="F45" s="18">
        <v>2009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ht="15" x14ac:dyDescent="0.25">
      <c r="A46" s="32" t="s">
        <v>13</v>
      </c>
      <c r="B46" s="33" t="s">
        <v>5</v>
      </c>
      <c r="C46" s="14" t="s">
        <v>61</v>
      </c>
      <c r="D46" s="17">
        <v>166947</v>
      </c>
      <c r="E46" s="17">
        <v>2494</v>
      </c>
      <c r="F46" s="18">
        <v>1994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ht="15" x14ac:dyDescent="0.25">
      <c r="A47" s="32" t="s">
        <v>21</v>
      </c>
      <c r="B47" s="33" t="s">
        <v>7</v>
      </c>
      <c r="C47" s="14" t="s">
        <v>90</v>
      </c>
      <c r="D47" s="17">
        <v>27435</v>
      </c>
      <c r="E47" s="17">
        <v>1229</v>
      </c>
      <c r="F47" s="18">
        <v>2010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ht="15" x14ac:dyDescent="0.25">
      <c r="A48" s="32" t="s">
        <v>14</v>
      </c>
      <c r="B48" s="33" t="s">
        <v>5</v>
      </c>
      <c r="C48" s="14" t="s">
        <v>53</v>
      </c>
      <c r="D48" s="17">
        <v>91626</v>
      </c>
      <c r="E48" s="17">
        <v>2198</v>
      </c>
      <c r="F48" s="18">
        <v>2008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ht="15" x14ac:dyDescent="0.25">
      <c r="A49" s="32" t="s">
        <v>10</v>
      </c>
      <c r="B49" s="33" t="s">
        <v>5</v>
      </c>
      <c r="C49" s="14" t="s">
        <v>32</v>
      </c>
      <c r="D49" s="17">
        <v>123962</v>
      </c>
      <c r="E49" s="17">
        <v>2463</v>
      </c>
      <c r="F49" s="18">
        <v>2006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ht="15" x14ac:dyDescent="0.25">
      <c r="A50" s="32" t="s">
        <v>10</v>
      </c>
      <c r="B50" s="33" t="s">
        <v>7</v>
      </c>
      <c r="C50" s="14" t="s">
        <v>31</v>
      </c>
      <c r="D50" s="17">
        <v>108976</v>
      </c>
      <c r="E50" s="17">
        <v>1598</v>
      </c>
      <c r="F50" s="18">
        <v>2006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ht="15" x14ac:dyDescent="0.25">
      <c r="A51" s="32" t="s">
        <v>10</v>
      </c>
      <c r="B51" s="33" t="s">
        <v>12</v>
      </c>
      <c r="C51" s="14" t="s">
        <v>48</v>
      </c>
      <c r="D51" s="17">
        <v>195746</v>
      </c>
      <c r="E51" s="17">
        <v>1149</v>
      </c>
      <c r="F51" s="18">
        <v>2004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ht="15" x14ac:dyDescent="0.25">
      <c r="A52" s="32" t="s">
        <v>10</v>
      </c>
      <c r="B52" s="33" t="s">
        <v>7</v>
      </c>
      <c r="C52" s="14" t="s">
        <v>42</v>
      </c>
      <c r="D52" s="17">
        <v>28281</v>
      </c>
      <c r="E52" s="17">
        <v>1200</v>
      </c>
      <c r="F52" s="18">
        <v>2012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ht="15" x14ac:dyDescent="0.25">
      <c r="A53" s="32" t="s">
        <v>10</v>
      </c>
      <c r="B53" s="33" t="s">
        <v>7</v>
      </c>
      <c r="C53" s="14" t="s">
        <v>42</v>
      </c>
      <c r="D53" s="17">
        <v>36951</v>
      </c>
      <c r="E53" s="17">
        <v>1149</v>
      </c>
      <c r="F53" s="18">
        <v>2011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ht="15" x14ac:dyDescent="0.25">
      <c r="A54" s="32" t="s">
        <v>10</v>
      </c>
      <c r="B54" s="33" t="s">
        <v>5</v>
      </c>
      <c r="C54" s="14" t="s">
        <v>33</v>
      </c>
      <c r="D54" s="17">
        <v>103697</v>
      </c>
      <c r="E54" s="17">
        <v>2464</v>
      </c>
      <c r="F54" s="18">
        <v>2007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ht="15" x14ac:dyDescent="0.25">
      <c r="A55" s="32" t="s">
        <v>10</v>
      </c>
      <c r="B55" s="33" t="s">
        <v>5</v>
      </c>
      <c r="C55" s="14" t="s">
        <v>55</v>
      </c>
      <c r="D55" s="17">
        <v>74277</v>
      </c>
      <c r="E55" s="17">
        <v>2464</v>
      </c>
      <c r="F55" s="18">
        <v>2009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ht="15" x14ac:dyDescent="0.25">
      <c r="A56" s="32" t="s">
        <v>10</v>
      </c>
      <c r="B56" s="33" t="s">
        <v>7</v>
      </c>
      <c r="C56" s="14" t="s">
        <v>42</v>
      </c>
      <c r="D56" s="17">
        <v>54664</v>
      </c>
      <c r="E56" s="17">
        <v>1149</v>
      </c>
      <c r="F56" s="18">
        <v>2007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ht="15" x14ac:dyDescent="0.25">
      <c r="A57" s="32" t="s">
        <v>10</v>
      </c>
      <c r="B57" s="33" t="s">
        <v>7</v>
      </c>
      <c r="C57" s="14" t="s">
        <v>31</v>
      </c>
      <c r="D57" s="17">
        <v>96756</v>
      </c>
      <c r="E57" s="17">
        <v>1598</v>
      </c>
      <c r="F57" s="18">
        <v>2007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ht="15" x14ac:dyDescent="0.25">
      <c r="A58" s="32" t="s">
        <v>10</v>
      </c>
      <c r="B58" s="33" t="s">
        <v>7</v>
      </c>
      <c r="C58" s="14" t="s">
        <v>73</v>
      </c>
      <c r="D58" s="17">
        <v>115086</v>
      </c>
      <c r="E58" s="17">
        <v>1598</v>
      </c>
      <c r="F58" s="18">
        <v>2009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ht="15" x14ac:dyDescent="0.25">
      <c r="A59" s="32" t="s">
        <v>10</v>
      </c>
      <c r="B59" s="33" t="s">
        <v>7</v>
      </c>
      <c r="C59" s="14" t="s">
        <v>28</v>
      </c>
      <c r="D59" s="17">
        <v>170875</v>
      </c>
      <c r="E59" s="17">
        <v>1390</v>
      </c>
      <c r="F59" s="18">
        <v>2005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ht="15" x14ac:dyDescent="0.25">
      <c r="A60" s="32" t="s">
        <v>10</v>
      </c>
      <c r="B60" s="33" t="s">
        <v>7</v>
      </c>
      <c r="C60" s="14" t="s">
        <v>41</v>
      </c>
      <c r="D60" s="17">
        <v>35825</v>
      </c>
      <c r="E60" s="17">
        <v>1149</v>
      </c>
      <c r="F60" s="18">
        <v>2011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ht="15" x14ac:dyDescent="0.25">
      <c r="A61" s="32" t="s">
        <v>10</v>
      </c>
      <c r="B61" s="33" t="s">
        <v>7</v>
      </c>
      <c r="C61" s="14" t="s">
        <v>42</v>
      </c>
      <c r="D61" s="17">
        <v>28824</v>
      </c>
      <c r="E61" s="17">
        <v>1149</v>
      </c>
      <c r="F61" s="18">
        <v>2011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ht="15" x14ac:dyDescent="0.25">
      <c r="A62" s="32" t="s">
        <v>10</v>
      </c>
      <c r="B62" s="33" t="s">
        <v>7</v>
      </c>
      <c r="C62" s="14" t="s">
        <v>41</v>
      </c>
      <c r="D62" s="17">
        <v>18993</v>
      </c>
      <c r="E62" s="17">
        <v>1149</v>
      </c>
      <c r="F62" s="18">
        <v>2011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ht="15" x14ac:dyDescent="0.25">
      <c r="A63" s="32" t="s">
        <v>10</v>
      </c>
      <c r="B63" s="33" t="s">
        <v>7</v>
      </c>
      <c r="C63" s="14" t="s">
        <v>78</v>
      </c>
      <c r="D63" s="17">
        <v>112317</v>
      </c>
      <c r="E63" s="17">
        <v>1598</v>
      </c>
      <c r="F63" s="18">
        <v>2007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ht="15" x14ac:dyDescent="0.25">
      <c r="A64" s="32" t="s">
        <v>10</v>
      </c>
      <c r="B64" s="33" t="s">
        <v>7</v>
      </c>
      <c r="C64" s="14" t="s">
        <v>31</v>
      </c>
      <c r="D64" s="17">
        <v>121465</v>
      </c>
      <c r="E64" s="17">
        <v>1598</v>
      </c>
      <c r="F64" s="18">
        <v>2007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ht="15" x14ac:dyDescent="0.25">
      <c r="A65" s="32" t="s">
        <v>10</v>
      </c>
      <c r="B65" s="33" t="s">
        <v>5</v>
      </c>
      <c r="C65" s="14" t="s">
        <v>32</v>
      </c>
      <c r="D65" s="17">
        <v>134964</v>
      </c>
      <c r="E65" s="17">
        <v>1995</v>
      </c>
      <c r="F65" s="18">
        <v>2007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ht="15" x14ac:dyDescent="0.25">
      <c r="A66" s="32" t="s">
        <v>10</v>
      </c>
      <c r="B66" s="33" t="s">
        <v>5</v>
      </c>
      <c r="C66" s="14" t="s">
        <v>79</v>
      </c>
      <c r="D66" s="17">
        <v>120075</v>
      </c>
      <c r="E66" s="17">
        <v>2464</v>
      </c>
      <c r="F66" s="18">
        <v>2007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ht="15" x14ac:dyDescent="0.25">
      <c r="A67" s="32" t="s">
        <v>10</v>
      </c>
      <c r="B67" s="33" t="s">
        <v>7</v>
      </c>
      <c r="C67" s="14" t="s">
        <v>51</v>
      </c>
      <c r="D67" s="17">
        <v>65174</v>
      </c>
      <c r="E67" s="17">
        <v>1598</v>
      </c>
      <c r="F67" s="18">
        <v>2009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ht="15" x14ac:dyDescent="0.25">
      <c r="A68" s="32" t="s">
        <v>10</v>
      </c>
      <c r="B68" s="33" t="s">
        <v>7</v>
      </c>
      <c r="C68" s="14" t="s">
        <v>48</v>
      </c>
      <c r="D68" s="17">
        <v>75328</v>
      </c>
      <c r="E68" s="17">
        <v>1598</v>
      </c>
      <c r="F68" s="18">
        <v>2009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ht="15" x14ac:dyDescent="0.25">
      <c r="A69" s="32" t="s">
        <v>10</v>
      </c>
      <c r="B69" s="33" t="s">
        <v>5</v>
      </c>
      <c r="C69" s="14" t="s">
        <v>32</v>
      </c>
      <c r="D69" s="17">
        <v>102945</v>
      </c>
      <c r="E69" s="17">
        <v>2464</v>
      </c>
      <c r="F69" s="18">
        <v>2008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ht="15" x14ac:dyDescent="0.25">
      <c r="A70" s="32" t="s">
        <v>17</v>
      </c>
      <c r="B70" s="33" t="s">
        <v>7</v>
      </c>
      <c r="C70" s="14" t="s">
        <v>52</v>
      </c>
      <c r="D70" s="17">
        <v>190269</v>
      </c>
      <c r="E70" s="17">
        <v>1994</v>
      </c>
      <c r="F70" s="18">
        <v>2000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33" si="1">((G70*H70)+(I70*J70)+(K70*L70)+(M70*N70)+(O70*P70))</f>
        <v>0</v>
      </c>
    </row>
    <row r="71" spans="1:17" ht="15" x14ac:dyDescent="0.25">
      <c r="A71" s="32" t="s">
        <v>19</v>
      </c>
      <c r="B71" s="33" t="s">
        <v>7</v>
      </c>
      <c r="C71" s="14" t="s">
        <v>29</v>
      </c>
      <c r="D71" s="17">
        <v>148608</v>
      </c>
      <c r="E71" s="17">
        <v>1390</v>
      </c>
      <c r="F71" s="18">
        <v>2005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ht="15" x14ac:dyDescent="0.25">
      <c r="A72" s="32" t="s">
        <v>19</v>
      </c>
      <c r="B72" s="33" t="s">
        <v>7</v>
      </c>
      <c r="C72" s="14" t="s">
        <v>29</v>
      </c>
      <c r="D72" s="17">
        <v>184785</v>
      </c>
      <c r="E72" s="17">
        <v>1390</v>
      </c>
      <c r="F72" s="18">
        <v>2005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ht="15" x14ac:dyDescent="0.25">
      <c r="A73" s="32" t="s">
        <v>19</v>
      </c>
      <c r="B73" s="33" t="s">
        <v>7</v>
      </c>
      <c r="C73" s="14" t="s">
        <v>29</v>
      </c>
      <c r="D73" s="17">
        <v>140573</v>
      </c>
      <c r="E73" s="17">
        <v>1390</v>
      </c>
      <c r="F73" s="18">
        <v>2005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ht="15" x14ac:dyDescent="0.25">
      <c r="A74" s="37" t="s">
        <v>19</v>
      </c>
      <c r="B74" s="33" t="s">
        <v>7</v>
      </c>
      <c r="C74" s="14" t="s">
        <v>29</v>
      </c>
      <c r="D74" s="17">
        <v>164991</v>
      </c>
      <c r="E74" s="17">
        <v>1390</v>
      </c>
      <c r="F74" s="18">
        <v>2005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ht="15" x14ac:dyDescent="0.25">
      <c r="A75" s="37" t="s">
        <v>19</v>
      </c>
      <c r="B75" s="33" t="s">
        <v>7</v>
      </c>
      <c r="C75" s="14" t="s">
        <v>29</v>
      </c>
      <c r="D75" s="17">
        <v>166374</v>
      </c>
      <c r="E75" s="17">
        <v>1390</v>
      </c>
      <c r="F75" s="18">
        <v>2005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ht="15" x14ac:dyDescent="0.25">
      <c r="A76" s="37" t="s">
        <v>19</v>
      </c>
      <c r="B76" s="33" t="s">
        <v>12</v>
      </c>
      <c r="C76" s="14" t="s">
        <v>29</v>
      </c>
      <c r="D76" s="17">
        <v>140713</v>
      </c>
      <c r="E76" s="17">
        <v>1390</v>
      </c>
      <c r="F76" s="18">
        <v>2006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ht="15" x14ac:dyDescent="0.25">
      <c r="A77" s="37" t="s">
        <v>19</v>
      </c>
      <c r="B77" s="33" t="s">
        <v>12</v>
      </c>
      <c r="C77" s="14" t="s">
        <v>29</v>
      </c>
      <c r="D77" s="17">
        <v>101661</v>
      </c>
      <c r="E77" s="17">
        <v>1390</v>
      </c>
      <c r="F77" s="18">
        <v>2007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ht="15" x14ac:dyDescent="0.25">
      <c r="A78" s="32" t="s">
        <v>19</v>
      </c>
      <c r="B78" s="33" t="s">
        <v>12</v>
      </c>
      <c r="C78" s="14" t="s">
        <v>29</v>
      </c>
      <c r="D78" s="17">
        <v>77050</v>
      </c>
      <c r="E78" s="17">
        <v>1390</v>
      </c>
      <c r="F78" s="18">
        <v>2007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ht="15" x14ac:dyDescent="0.25">
      <c r="A79" s="32" t="s">
        <v>19</v>
      </c>
      <c r="B79" s="33" t="s">
        <v>12</v>
      </c>
      <c r="C79" s="14" t="s">
        <v>54</v>
      </c>
      <c r="D79" s="17">
        <v>67130</v>
      </c>
      <c r="E79" s="17">
        <v>1198</v>
      </c>
      <c r="F79" s="18">
        <v>2007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ht="15" x14ac:dyDescent="0.25">
      <c r="A80" s="32" t="s">
        <v>19</v>
      </c>
      <c r="B80" s="33" t="s">
        <v>7</v>
      </c>
      <c r="C80" s="14" t="s">
        <v>26</v>
      </c>
      <c r="D80" s="17">
        <v>59877</v>
      </c>
      <c r="E80" s="17">
        <v>1198</v>
      </c>
      <c r="F80" s="18">
        <v>2007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ht="15" x14ac:dyDescent="0.25">
      <c r="A81" s="32" t="s">
        <v>19</v>
      </c>
      <c r="B81" s="33" t="s">
        <v>12</v>
      </c>
      <c r="C81" s="14" t="s">
        <v>29</v>
      </c>
      <c r="D81" s="17">
        <v>70899</v>
      </c>
      <c r="E81" s="17">
        <v>1390</v>
      </c>
      <c r="F81" s="18">
        <v>2008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ht="15" x14ac:dyDescent="0.25">
      <c r="A82" s="32" t="s">
        <v>19</v>
      </c>
      <c r="B82" s="33" t="s">
        <v>12</v>
      </c>
      <c r="C82" s="14" t="s">
        <v>29</v>
      </c>
      <c r="D82" s="17">
        <v>113525</v>
      </c>
      <c r="E82" s="17">
        <v>1390</v>
      </c>
      <c r="F82" s="18">
        <v>2008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ht="15" x14ac:dyDescent="0.25">
      <c r="A83" s="32" t="s">
        <v>19</v>
      </c>
      <c r="B83" s="33" t="s">
        <v>7</v>
      </c>
      <c r="C83" s="14" t="s">
        <v>57</v>
      </c>
      <c r="D83" s="17">
        <v>80311</v>
      </c>
      <c r="E83" s="17">
        <v>1595</v>
      </c>
      <c r="F83" s="18">
        <v>2009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ht="15" x14ac:dyDescent="0.25">
      <c r="A84" s="32" t="s">
        <v>19</v>
      </c>
      <c r="B84" s="33" t="s">
        <v>7</v>
      </c>
      <c r="C84" s="14" t="s">
        <v>58</v>
      </c>
      <c r="D84" s="17">
        <v>96325</v>
      </c>
      <c r="E84" s="17">
        <v>1798</v>
      </c>
      <c r="F84" s="18">
        <v>2009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ht="15" x14ac:dyDescent="0.25">
      <c r="A85" s="32" t="s">
        <v>19</v>
      </c>
      <c r="B85" s="33" t="s">
        <v>7</v>
      </c>
      <c r="C85" s="14" t="s">
        <v>58</v>
      </c>
      <c r="D85" s="17">
        <v>194283</v>
      </c>
      <c r="E85" s="17">
        <v>1798</v>
      </c>
      <c r="F85" s="18">
        <v>2010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ht="15" x14ac:dyDescent="0.25">
      <c r="A86" s="32" t="s">
        <v>19</v>
      </c>
      <c r="B86" s="33" t="s">
        <v>7</v>
      </c>
      <c r="C86" s="14" t="s">
        <v>36</v>
      </c>
      <c r="D86" s="17">
        <v>117027</v>
      </c>
      <c r="E86" s="17">
        <v>1798</v>
      </c>
      <c r="F86" s="18">
        <v>2010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ht="15" x14ac:dyDescent="0.25">
      <c r="A87" s="32" t="s">
        <v>19</v>
      </c>
      <c r="B87" s="33" t="s">
        <v>7</v>
      </c>
      <c r="C87" s="14" t="s">
        <v>59</v>
      </c>
      <c r="D87" s="17">
        <v>284730</v>
      </c>
      <c r="E87" s="17">
        <v>1781</v>
      </c>
      <c r="F87" s="18">
        <v>2000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ht="15" x14ac:dyDescent="0.25">
      <c r="A88" s="32" t="s">
        <v>19</v>
      </c>
      <c r="B88" s="33" t="s">
        <v>5</v>
      </c>
      <c r="C88" s="14" t="s">
        <v>47</v>
      </c>
      <c r="D88" s="17">
        <v>59438</v>
      </c>
      <c r="E88" s="17">
        <v>1968</v>
      </c>
      <c r="F88" s="18">
        <v>2014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ht="15" x14ac:dyDescent="0.25">
      <c r="A89" s="32" t="s">
        <v>19</v>
      </c>
      <c r="B89" s="33" t="s">
        <v>7</v>
      </c>
      <c r="C89" s="14" t="s">
        <v>59</v>
      </c>
      <c r="D89" s="17">
        <v>293132</v>
      </c>
      <c r="E89" s="17">
        <v>1798</v>
      </c>
      <c r="F89" s="18">
        <v>2001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ht="15" x14ac:dyDescent="0.25">
      <c r="A90" s="32" t="s">
        <v>19</v>
      </c>
      <c r="B90" s="33" t="s">
        <v>7</v>
      </c>
      <c r="C90" s="14" t="s">
        <v>62</v>
      </c>
      <c r="D90" s="17">
        <v>245525</v>
      </c>
      <c r="E90" s="17">
        <v>1984</v>
      </c>
      <c r="F90" s="18">
        <v>2002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ht="15" x14ac:dyDescent="0.25">
      <c r="A91" s="32" t="s">
        <v>19</v>
      </c>
      <c r="B91" s="33" t="s">
        <v>5</v>
      </c>
      <c r="C91" s="14" t="s">
        <v>64</v>
      </c>
      <c r="D91" s="17">
        <v>183449</v>
      </c>
      <c r="E91" s="17">
        <v>1896</v>
      </c>
      <c r="F91" s="18">
        <v>2007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ht="15" x14ac:dyDescent="0.25">
      <c r="A92" s="32" t="s">
        <v>19</v>
      </c>
      <c r="B92" s="33" t="s">
        <v>7</v>
      </c>
      <c r="C92" s="14" t="s">
        <v>29</v>
      </c>
      <c r="D92" s="17">
        <v>102890</v>
      </c>
      <c r="E92" s="17">
        <v>1390</v>
      </c>
      <c r="F92" s="18">
        <v>2005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ht="15" x14ac:dyDescent="0.25">
      <c r="A93" s="37" t="s">
        <v>19</v>
      </c>
      <c r="B93" s="33" t="s">
        <v>7</v>
      </c>
      <c r="C93" s="14" t="s">
        <v>65</v>
      </c>
      <c r="D93" s="17">
        <v>101617</v>
      </c>
      <c r="E93" s="17">
        <v>1798</v>
      </c>
      <c r="F93" s="18">
        <v>2009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ht="15" x14ac:dyDescent="0.25">
      <c r="A94" s="37" t="s">
        <v>19</v>
      </c>
      <c r="B94" s="33" t="s">
        <v>7</v>
      </c>
      <c r="C94" s="14" t="s">
        <v>67</v>
      </c>
      <c r="D94" s="17">
        <v>252267</v>
      </c>
      <c r="E94" s="17">
        <v>2771</v>
      </c>
      <c r="F94" s="18">
        <v>2007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ht="15" x14ac:dyDescent="0.25">
      <c r="A95" s="37" t="s">
        <v>19</v>
      </c>
      <c r="B95" s="33" t="s">
        <v>5</v>
      </c>
      <c r="C95" s="14" t="s">
        <v>47</v>
      </c>
      <c r="D95" s="17">
        <v>54258</v>
      </c>
      <c r="E95" s="17">
        <v>1968</v>
      </c>
      <c r="F95" s="18">
        <v>2014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ht="15" x14ac:dyDescent="0.25">
      <c r="A96" s="37" t="s">
        <v>19</v>
      </c>
      <c r="B96" s="33" t="s">
        <v>7</v>
      </c>
      <c r="C96" s="14" t="s">
        <v>72</v>
      </c>
      <c r="D96" s="17">
        <v>371051</v>
      </c>
      <c r="E96" s="17">
        <v>1781</v>
      </c>
      <c r="F96" s="18">
        <v>2006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ht="15" x14ac:dyDescent="0.25">
      <c r="A97" s="37" t="s">
        <v>19</v>
      </c>
      <c r="B97" s="33" t="s">
        <v>7</v>
      </c>
      <c r="C97" s="14" t="s">
        <v>46</v>
      </c>
      <c r="D97" s="17">
        <v>117023</v>
      </c>
      <c r="E97" s="17">
        <v>1598</v>
      </c>
      <c r="F97" s="18">
        <v>2007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ht="15" x14ac:dyDescent="0.25">
      <c r="A98" s="37" t="s">
        <v>19</v>
      </c>
      <c r="B98" s="33" t="s">
        <v>7</v>
      </c>
      <c r="C98" s="14" t="s">
        <v>29</v>
      </c>
      <c r="D98" s="17">
        <v>133465</v>
      </c>
      <c r="E98" s="17">
        <v>1390</v>
      </c>
      <c r="F98" s="18">
        <v>2005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ht="15" x14ac:dyDescent="0.25">
      <c r="A99" s="32" t="s">
        <v>19</v>
      </c>
      <c r="B99" s="33" t="s">
        <v>9</v>
      </c>
      <c r="C99" s="14" t="s">
        <v>29</v>
      </c>
      <c r="D99" s="17">
        <v>149228</v>
      </c>
      <c r="E99" s="17">
        <v>1390</v>
      </c>
      <c r="F99" s="18">
        <v>2005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ht="15" x14ac:dyDescent="0.25">
      <c r="A100" s="32" t="s">
        <v>19</v>
      </c>
      <c r="B100" s="33" t="s">
        <v>9</v>
      </c>
      <c r="C100" s="14" t="s">
        <v>29</v>
      </c>
      <c r="D100" s="17">
        <v>164110</v>
      </c>
      <c r="E100" s="17">
        <v>1390</v>
      </c>
      <c r="F100" s="18">
        <v>2005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ht="15" x14ac:dyDescent="0.25">
      <c r="A101" s="32" t="s">
        <v>19</v>
      </c>
      <c r="B101" s="33" t="s">
        <v>9</v>
      </c>
      <c r="C101" s="14" t="s">
        <v>29</v>
      </c>
      <c r="D101" s="17">
        <v>137133</v>
      </c>
      <c r="E101" s="17">
        <v>1390</v>
      </c>
      <c r="F101" s="18">
        <v>2005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ht="15" x14ac:dyDescent="0.25">
      <c r="A102" s="32" t="s">
        <v>19</v>
      </c>
      <c r="B102" s="33" t="s">
        <v>9</v>
      </c>
      <c r="C102" s="14" t="s">
        <v>29</v>
      </c>
      <c r="D102" s="17">
        <v>96583</v>
      </c>
      <c r="E102" s="17">
        <v>1390</v>
      </c>
      <c r="F102" s="18">
        <v>2005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ht="15" x14ac:dyDescent="0.25">
      <c r="A103" s="32" t="s">
        <v>19</v>
      </c>
      <c r="B103" s="33" t="s">
        <v>9</v>
      </c>
      <c r="C103" s="14" t="s">
        <v>29</v>
      </c>
      <c r="D103" s="17">
        <v>115895</v>
      </c>
      <c r="E103" s="17">
        <v>1390</v>
      </c>
      <c r="F103" s="18">
        <v>2005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ht="15" x14ac:dyDescent="0.25">
      <c r="A104" s="32" t="s">
        <v>19</v>
      </c>
      <c r="B104" s="33" t="s">
        <v>9</v>
      </c>
      <c r="C104" s="14" t="s">
        <v>29</v>
      </c>
      <c r="D104" s="17">
        <v>130992</v>
      </c>
      <c r="E104" s="17">
        <v>1390</v>
      </c>
      <c r="F104" s="18">
        <v>2006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ht="15" x14ac:dyDescent="0.25">
      <c r="A105" s="32" t="s">
        <v>19</v>
      </c>
      <c r="B105" s="33" t="s">
        <v>5</v>
      </c>
      <c r="C105" s="14" t="s">
        <v>47</v>
      </c>
      <c r="D105" s="17">
        <v>19444</v>
      </c>
      <c r="E105" s="17">
        <v>1968</v>
      </c>
      <c r="F105" s="18">
        <v>2014</v>
      </c>
      <c r="G105" s="11"/>
      <c r="H105" s="22">
        <v>40</v>
      </c>
      <c r="I105" s="8"/>
      <c r="J105" s="22">
        <v>10</v>
      </c>
      <c r="K105" s="8"/>
      <c r="L105" s="22">
        <v>30</v>
      </c>
      <c r="M105" s="8"/>
      <c r="N105" s="22">
        <v>10</v>
      </c>
      <c r="O105" s="8"/>
      <c r="P105" s="22">
        <v>10</v>
      </c>
      <c r="Q105" s="24">
        <f t="shared" si="1"/>
        <v>0</v>
      </c>
    </row>
    <row r="106" spans="1:17" ht="15" x14ac:dyDescent="0.25">
      <c r="A106" s="32" t="s">
        <v>19</v>
      </c>
      <c r="B106" s="33" t="s">
        <v>9</v>
      </c>
      <c r="C106" s="14" t="s">
        <v>76</v>
      </c>
      <c r="D106" s="17">
        <v>187966</v>
      </c>
      <c r="E106" s="17">
        <v>2771</v>
      </c>
      <c r="F106" s="18">
        <v>2003</v>
      </c>
      <c r="G106" s="11"/>
      <c r="H106" s="22">
        <v>40</v>
      </c>
      <c r="I106" s="8"/>
      <c r="J106" s="22">
        <v>10</v>
      </c>
      <c r="K106" s="8"/>
      <c r="L106" s="22">
        <v>30</v>
      </c>
      <c r="M106" s="8"/>
      <c r="N106" s="22">
        <v>10</v>
      </c>
      <c r="O106" s="8"/>
      <c r="P106" s="22">
        <v>10</v>
      </c>
      <c r="Q106" s="24">
        <f t="shared" si="1"/>
        <v>0</v>
      </c>
    </row>
    <row r="107" spans="1:17" ht="15" x14ac:dyDescent="0.25">
      <c r="A107" s="32" t="s">
        <v>19</v>
      </c>
      <c r="B107" s="33" t="s">
        <v>5</v>
      </c>
      <c r="C107" s="14" t="s">
        <v>77</v>
      </c>
      <c r="D107" s="17">
        <v>350248</v>
      </c>
      <c r="E107" s="17">
        <v>1896</v>
      </c>
      <c r="F107" s="18">
        <v>2003</v>
      </c>
      <c r="G107" s="11"/>
      <c r="H107" s="22">
        <v>40</v>
      </c>
      <c r="I107" s="8"/>
      <c r="J107" s="22">
        <v>10</v>
      </c>
      <c r="K107" s="8"/>
      <c r="L107" s="22">
        <v>30</v>
      </c>
      <c r="M107" s="8"/>
      <c r="N107" s="22">
        <v>10</v>
      </c>
      <c r="O107" s="8"/>
      <c r="P107" s="22">
        <v>10</v>
      </c>
      <c r="Q107" s="24">
        <f t="shared" si="1"/>
        <v>0</v>
      </c>
    </row>
    <row r="108" spans="1:17" ht="15" x14ac:dyDescent="0.25">
      <c r="A108" s="32" t="s">
        <v>19</v>
      </c>
      <c r="B108" s="33" t="s">
        <v>5</v>
      </c>
      <c r="C108" s="14" t="s">
        <v>24</v>
      </c>
      <c r="D108" s="17">
        <v>370287</v>
      </c>
      <c r="E108" s="17">
        <v>2496</v>
      </c>
      <c r="F108" s="18">
        <v>2003</v>
      </c>
      <c r="G108" s="11"/>
      <c r="H108" s="22">
        <v>40</v>
      </c>
      <c r="I108" s="8"/>
      <c r="J108" s="22">
        <v>10</v>
      </c>
      <c r="K108" s="8"/>
      <c r="L108" s="22">
        <v>30</v>
      </c>
      <c r="M108" s="8"/>
      <c r="N108" s="22">
        <v>10</v>
      </c>
      <c r="O108" s="8"/>
      <c r="P108" s="22">
        <v>10</v>
      </c>
      <c r="Q108" s="24">
        <f t="shared" si="1"/>
        <v>0</v>
      </c>
    </row>
    <row r="109" spans="1:17" ht="15" x14ac:dyDescent="0.25">
      <c r="A109" s="32" t="s">
        <v>19</v>
      </c>
      <c r="B109" s="33" t="s">
        <v>7</v>
      </c>
      <c r="C109" s="14" t="s">
        <v>27</v>
      </c>
      <c r="D109" s="17">
        <v>121480</v>
      </c>
      <c r="E109" s="17">
        <v>1390</v>
      </c>
      <c r="F109" s="18">
        <v>2007</v>
      </c>
      <c r="G109" s="11"/>
      <c r="H109" s="22">
        <v>40</v>
      </c>
      <c r="I109" s="8"/>
      <c r="J109" s="22">
        <v>10</v>
      </c>
      <c r="K109" s="8"/>
      <c r="L109" s="22">
        <v>30</v>
      </c>
      <c r="M109" s="8"/>
      <c r="N109" s="22">
        <v>10</v>
      </c>
      <c r="O109" s="8"/>
      <c r="P109" s="22">
        <v>10</v>
      </c>
      <c r="Q109" s="24">
        <f t="shared" si="1"/>
        <v>0</v>
      </c>
    </row>
    <row r="110" spans="1:17" ht="15" x14ac:dyDescent="0.25">
      <c r="A110" s="32" t="s">
        <v>19</v>
      </c>
      <c r="B110" s="33" t="s">
        <v>7</v>
      </c>
      <c r="C110" s="14" t="s">
        <v>27</v>
      </c>
      <c r="D110" s="17">
        <v>121177</v>
      </c>
      <c r="E110" s="17">
        <v>1390</v>
      </c>
      <c r="F110" s="18">
        <v>2007</v>
      </c>
      <c r="G110" s="11"/>
      <c r="H110" s="22">
        <v>40</v>
      </c>
      <c r="I110" s="8"/>
      <c r="J110" s="22">
        <v>10</v>
      </c>
      <c r="K110" s="8"/>
      <c r="L110" s="22">
        <v>30</v>
      </c>
      <c r="M110" s="8"/>
      <c r="N110" s="22">
        <v>10</v>
      </c>
      <c r="O110" s="8"/>
      <c r="P110" s="22">
        <v>10</v>
      </c>
      <c r="Q110" s="24">
        <f t="shared" si="1"/>
        <v>0</v>
      </c>
    </row>
    <row r="111" spans="1:17" ht="15" x14ac:dyDescent="0.25">
      <c r="A111" s="32" t="s">
        <v>19</v>
      </c>
      <c r="B111" s="33" t="s">
        <v>7</v>
      </c>
      <c r="C111" s="14" t="s">
        <v>26</v>
      </c>
      <c r="D111" s="17">
        <v>76500</v>
      </c>
      <c r="E111" s="17">
        <v>1198</v>
      </c>
      <c r="F111" s="18">
        <v>2007</v>
      </c>
      <c r="G111" s="11"/>
      <c r="H111" s="22">
        <v>40</v>
      </c>
      <c r="I111" s="8"/>
      <c r="J111" s="22">
        <v>10</v>
      </c>
      <c r="K111" s="8"/>
      <c r="L111" s="22">
        <v>30</v>
      </c>
      <c r="M111" s="8"/>
      <c r="N111" s="22">
        <v>10</v>
      </c>
      <c r="O111" s="8"/>
      <c r="P111" s="22">
        <v>10</v>
      </c>
      <c r="Q111" s="24">
        <f t="shared" si="1"/>
        <v>0</v>
      </c>
    </row>
    <row r="112" spans="1:17" ht="15" x14ac:dyDescent="0.25">
      <c r="A112" s="32" t="s">
        <v>19</v>
      </c>
      <c r="B112" s="33" t="s">
        <v>7</v>
      </c>
      <c r="C112" s="14" t="s">
        <v>26</v>
      </c>
      <c r="D112" s="17">
        <v>63983</v>
      </c>
      <c r="E112" s="17">
        <v>1198</v>
      </c>
      <c r="F112" s="18">
        <v>2007</v>
      </c>
      <c r="G112" s="11"/>
      <c r="H112" s="22">
        <v>40</v>
      </c>
      <c r="I112" s="8"/>
      <c r="J112" s="22">
        <v>10</v>
      </c>
      <c r="K112" s="8"/>
      <c r="L112" s="22">
        <v>30</v>
      </c>
      <c r="M112" s="8"/>
      <c r="N112" s="22">
        <v>10</v>
      </c>
      <c r="O112" s="8"/>
      <c r="P112" s="22">
        <v>10</v>
      </c>
      <c r="Q112" s="24">
        <f t="shared" si="1"/>
        <v>0</v>
      </c>
    </row>
    <row r="113" spans="1:17" ht="15" x14ac:dyDescent="0.25">
      <c r="A113" s="32" t="s">
        <v>19</v>
      </c>
      <c r="B113" s="33" t="s">
        <v>7</v>
      </c>
      <c r="C113" s="14" t="s">
        <v>27</v>
      </c>
      <c r="D113" s="17">
        <v>100350</v>
      </c>
      <c r="E113" s="17">
        <v>1198</v>
      </c>
      <c r="F113" s="18">
        <v>2007</v>
      </c>
      <c r="G113" s="11"/>
      <c r="H113" s="22">
        <v>40</v>
      </c>
      <c r="I113" s="8"/>
      <c r="J113" s="22">
        <v>10</v>
      </c>
      <c r="K113" s="8"/>
      <c r="L113" s="22">
        <v>30</v>
      </c>
      <c r="M113" s="8"/>
      <c r="N113" s="22">
        <v>10</v>
      </c>
      <c r="O113" s="8"/>
      <c r="P113" s="22">
        <v>10</v>
      </c>
      <c r="Q113" s="24">
        <f t="shared" si="1"/>
        <v>0</v>
      </c>
    </row>
    <row r="114" spans="1:17" ht="15" x14ac:dyDescent="0.25">
      <c r="A114" s="32" t="s">
        <v>19</v>
      </c>
      <c r="B114" s="33" t="s">
        <v>7</v>
      </c>
      <c r="C114" s="14" t="s">
        <v>80</v>
      </c>
      <c r="D114" s="17">
        <v>215300</v>
      </c>
      <c r="E114" s="17">
        <v>1390</v>
      </c>
      <c r="F114" s="18">
        <v>2004</v>
      </c>
      <c r="G114" s="11"/>
      <c r="H114" s="22">
        <v>40</v>
      </c>
      <c r="I114" s="8"/>
      <c r="J114" s="22">
        <v>10</v>
      </c>
      <c r="K114" s="8"/>
      <c r="L114" s="22">
        <v>30</v>
      </c>
      <c r="M114" s="8"/>
      <c r="N114" s="22">
        <v>10</v>
      </c>
      <c r="O114" s="8"/>
      <c r="P114" s="22">
        <v>10</v>
      </c>
      <c r="Q114" s="24">
        <f t="shared" si="1"/>
        <v>0</v>
      </c>
    </row>
    <row r="115" spans="1:17" ht="15" x14ac:dyDescent="0.25">
      <c r="A115" s="32" t="s">
        <v>19</v>
      </c>
      <c r="B115" s="33" t="s">
        <v>7</v>
      </c>
      <c r="C115" s="14" t="s">
        <v>83</v>
      </c>
      <c r="D115" s="17">
        <v>98664</v>
      </c>
      <c r="E115" s="17">
        <v>1390</v>
      </c>
      <c r="F115" s="18">
        <v>2008</v>
      </c>
      <c r="G115" s="11"/>
      <c r="H115" s="22">
        <v>40</v>
      </c>
      <c r="I115" s="8"/>
      <c r="J115" s="22">
        <v>10</v>
      </c>
      <c r="K115" s="8"/>
      <c r="L115" s="22">
        <v>30</v>
      </c>
      <c r="M115" s="8"/>
      <c r="N115" s="22">
        <v>10</v>
      </c>
      <c r="O115" s="8"/>
      <c r="P115" s="22">
        <v>10</v>
      </c>
      <c r="Q115" s="24">
        <f t="shared" si="1"/>
        <v>0</v>
      </c>
    </row>
    <row r="116" spans="1:17" ht="15" x14ac:dyDescent="0.25">
      <c r="A116" s="32" t="s">
        <v>19</v>
      </c>
      <c r="B116" s="33" t="s">
        <v>7</v>
      </c>
      <c r="C116" s="14" t="s">
        <v>83</v>
      </c>
      <c r="D116" s="17">
        <v>67386</v>
      </c>
      <c r="E116" s="17">
        <v>1390</v>
      </c>
      <c r="F116" s="18">
        <v>2008</v>
      </c>
      <c r="G116" s="11"/>
      <c r="H116" s="22">
        <v>40</v>
      </c>
      <c r="I116" s="8"/>
      <c r="J116" s="22">
        <v>10</v>
      </c>
      <c r="K116" s="8"/>
      <c r="L116" s="22">
        <v>30</v>
      </c>
      <c r="M116" s="8"/>
      <c r="N116" s="22">
        <v>10</v>
      </c>
      <c r="O116" s="8"/>
      <c r="P116" s="22">
        <v>10</v>
      </c>
      <c r="Q116" s="24">
        <f t="shared" si="1"/>
        <v>0</v>
      </c>
    </row>
    <row r="117" spans="1:17" ht="15" x14ac:dyDescent="0.25">
      <c r="A117" s="32" t="s">
        <v>19</v>
      </c>
      <c r="B117" s="33" t="s">
        <v>7</v>
      </c>
      <c r="C117" s="14" t="s">
        <v>83</v>
      </c>
      <c r="D117" s="17">
        <v>50578</v>
      </c>
      <c r="E117" s="17">
        <v>1390</v>
      </c>
      <c r="F117" s="20">
        <v>2008</v>
      </c>
      <c r="G117" s="11"/>
      <c r="H117" s="22">
        <v>40</v>
      </c>
      <c r="I117" s="8"/>
      <c r="J117" s="22">
        <v>10</v>
      </c>
      <c r="K117" s="8"/>
      <c r="L117" s="22">
        <v>30</v>
      </c>
      <c r="M117" s="8"/>
      <c r="N117" s="22">
        <v>10</v>
      </c>
      <c r="O117" s="8"/>
      <c r="P117" s="22">
        <v>10</v>
      </c>
      <c r="Q117" s="24">
        <f t="shared" si="1"/>
        <v>0</v>
      </c>
    </row>
    <row r="118" spans="1:17" ht="15" x14ac:dyDescent="0.25">
      <c r="A118" s="32" t="s">
        <v>19</v>
      </c>
      <c r="B118" s="33" t="s">
        <v>7</v>
      </c>
      <c r="C118" s="14" t="s">
        <v>85</v>
      </c>
      <c r="D118" s="17">
        <v>59021</v>
      </c>
      <c r="E118" s="17">
        <v>1198</v>
      </c>
      <c r="F118" s="18">
        <v>2009</v>
      </c>
      <c r="G118" s="11"/>
      <c r="H118" s="22">
        <v>40</v>
      </c>
      <c r="I118" s="8"/>
      <c r="J118" s="22">
        <v>10</v>
      </c>
      <c r="K118" s="8"/>
      <c r="L118" s="22">
        <v>30</v>
      </c>
      <c r="M118" s="8"/>
      <c r="N118" s="22">
        <v>10</v>
      </c>
      <c r="O118" s="8"/>
      <c r="P118" s="22">
        <v>10</v>
      </c>
      <c r="Q118" s="24">
        <f t="shared" si="1"/>
        <v>0</v>
      </c>
    </row>
    <row r="119" spans="1:17" ht="15" x14ac:dyDescent="0.25">
      <c r="A119" s="32" t="s">
        <v>19</v>
      </c>
      <c r="B119" s="33" t="s">
        <v>7</v>
      </c>
      <c r="C119" s="14" t="s">
        <v>87</v>
      </c>
      <c r="D119" s="17">
        <v>80739</v>
      </c>
      <c r="E119" s="17">
        <v>1595</v>
      </c>
      <c r="F119" s="18">
        <v>2009</v>
      </c>
      <c r="G119" s="11"/>
      <c r="H119" s="22">
        <v>40</v>
      </c>
      <c r="I119" s="8"/>
      <c r="J119" s="22">
        <v>10</v>
      </c>
      <c r="K119" s="8"/>
      <c r="L119" s="22">
        <v>30</v>
      </c>
      <c r="M119" s="8"/>
      <c r="N119" s="22">
        <v>10</v>
      </c>
      <c r="O119" s="8"/>
      <c r="P119" s="22">
        <v>10</v>
      </c>
      <c r="Q119" s="24">
        <f t="shared" si="1"/>
        <v>0</v>
      </c>
    </row>
    <row r="120" spans="1:17" ht="15" x14ac:dyDescent="0.25">
      <c r="A120" s="32" t="s">
        <v>19</v>
      </c>
      <c r="B120" s="33" t="s">
        <v>7</v>
      </c>
      <c r="C120" s="14" t="s">
        <v>25</v>
      </c>
      <c r="D120" s="17">
        <v>125680</v>
      </c>
      <c r="E120" s="17">
        <v>1798</v>
      </c>
      <c r="F120" s="18">
        <v>2009</v>
      </c>
      <c r="G120" s="11"/>
      <c r="H120" s="22">
        <v>40</v>
      </c>
      <c r="I120" s="8"/>
      <c r="J120" s="22">
        <v>10</v>
      </c>
      <c r="K120" s="8"/>
      <c r="L120" s="22">
        <v>30</v>
      </c>
      <c r="M120" s="8"/>
      <c r="N120" s="22">
        <v>10</v>
      </c>
      <c r="O120" s="8"/>
      <c r="P120" s="22">
        <v>10</v>
      </c>
      <c r="Q120" s="24">
        <f t="shared" si="1"/>
        <v>0</v>
      </c>
    </row>
    <row r="121" spans="1:17" ht="15" x14ac:dyDescent="0.25">
      <c r="A121" s="32" t="s">
        <v>19</v>
      </c>
      <c r="B121" s="33" t="s">
        <v>5</v>
      </c>
      <c r="C121" s="14" t="s">
        <v>88</v>
      </c>
      <c r="D121" s="17">
        <v>136906</v>
      </c>
      <c r="E121" s="17">
        <v>1598</v>
      </c>
      <c r="F121" s="18">
        <v>2010</v>
      </c>
      <c r="G121" s="11"/>
      <c r="H121" s="22">
        <v>40</v>
      </c>
      <c r="I121" s="8"/>
      <c r="J121" s="22">
        <v>10</v>
      </c>
      <c r="K121" s="8"/>
      <c r="L121" s="22">
        <v>30</v>
      </c>
      <c r="M121" s="8"/>
      <c r="N121" s="22">
        <v>10</v>
      </c>
      <c r="O121" s="8"/>
      <c r="P121" s="22">
        <v>10</v>
      </c>
      <c r="Q121" s="24">
        <f t="shared" si="1"/>
        <v>0</v>
      </c>
    </row>
    <row r="122" spans="1:17" ht="15" x14ac:dyDescent="0.25">
      <c r="A122" s="32" t="s">
        <v>19</v>
      </c>
      <c r="B122" s="33" t="s">
        <v>7</v>
      </c>
      <c r="C122" s="14" t="s">
        <v>89</v>
      </c>
      <c r="D122" s="17">
        <v>39802</v>
      </c>
      <c r="E122" s="17">
        <v>1798</v>
      </c>
      <c r="F122" s="18">
        <v>2010</v>
      </c>
      <c r="G122" s="11"/>
      <c r="H122" s="22">
        <v>40</v>
      </c>
      <c r="I122" s="8"/>
      <c r="J122" s="22">
        <v>10</v>
      </c>
      <c r="K122" s="8"/>
      <c r="L122" s="22">
        <v>30</v>
      </c>
      <c r="M122" s="8"/>
      <c r="N122" s="22">
        <v>10</v>
      </c>
      <c r="O122" s="8"/>
      <c r="P122" s="22">
        <v>10</v>
      </c>
      <c r="Q122" s="24">
        <f t="shared" si="1"/>
        <v>0</v>
      </c>
    </row>
    <row r="123" spans="1:17" ht="15" x14ac:dyDescent="0.25">
      <c r="A123" s="32" t="s">
        <v>19</v>
      </c>
      <c r="B123" s="33" t="s">
        <v>5</v>
      </c>
      <c r="C123" s="14" t="s">
        <v>25</v>
      </c>
      <c r="D123" s="17">
        <v>52170</v>
      </c>
      <c r="E123" s="17">
        <v>1598</v>
      </c>
      <c r="F123" s="18">
        <v>2012</v>
      </c>
      <c r="G123" s="11"/>
      <c r="H123" s="22">
        <v>40</v>
      </c>
      <c r="I123" s="8"/>
      <c r="J123" s="22">
        <v>10</v>
      </c>
      <c r="K123" s="8"/>
      <c r="L123" s="22">
        <v>30</v>
      </c>
      <c r="M123" s="8"/>
      <c r="N123" s="22">
        <v>10</v>
      </c>
      <c r="O123" s="8"/>
      <c r="P123" s="22">
        <v>10</v>
      </c>
      <c r="Q123" s="24">
        <f t="shared" si="1"/>
        <v>0</v>
      </c>
    </row>
    <row r="124" spans="1:17" ht="15" x14ac:dyDescent="0.25">
      <c r="A124" s="32" t="s">
        <v>19</v>
      </c>
      <c r="B124" s="33" t="s">
        <v>7</v>
      </c>
      <c r="C124" s="14" t="s">
        <v>50</v>
      </c>
      <c r="D124" s="17">
        <v>261165</v>
      </c>
      <c r="E124" s="17">
        <v>1781</v>
      </c>
      <c r="F124" s="18">
        <v>1998</v>
      </c>
      <c r="G124" s="11"/>
      <c r="H124" s="22">
        <v>40</v>
      </c>
      <c r="I124" s="8"/>
      <c r="J124" s="22">
        <v>10</v>
      </c>
      <c r="K124" s="8"/>
      <c r="L124" s="22">
        <v>30</v>
      </c>
      <c r="M124" s="8"/>
      <c r="N124" s="22">
        <v>10</v>
      </c>
      <c r="O124" s="8"/>
      <c r="P124" s="22">
        <v>10</v>
      </c>
      <c r="Q124" s="24">
        <f t="shared" si="1"/>
        <v>0</v>
      </c>
    </row>
    <row r="125" spans="1:17" ht="15" x14ac:dyDescent="0.25">
      <c r="A125" s="32" t="s">
        <v>19</v>
      </c>
      <c r="B125" s="33" t="s">
        <v>7</v>
      </c>
      <c r="C125" s="14" t="s">
        <v>54</v>
      </c>
      <c r="D125" s="17">
        <v>174584</v>
      </c>
      <c r="E125" s="17">
        <v>1397</v>
      </c>
      <c r="F125" s="18">
        <v>2000</v>
      </c>
      <c r="G125" s="11"/>
      <c r="H125" s="22">
        <v>40</v>
      </c>
      <c r="I125" s="8"/>
      <c r="J125" s="22">
        <v>10</v>
      </c>
      <c r="K125" s="8"/>
      <c r="L125" s="22">
        <v>30</v>
      </c>
      <c r="M125" s="8"/>
      <c r="N125" s="22">
        <v>10</v>
      </c>
      <c r="O125" s="8"/>
      <c r="P125" s="22">
        <v>10</v>
      </c>
      <c r="Q125" s="24">
        <f t="shared" si="1"/>
        <v>0</v>
      </c>
    </row>
    <row r="126" spans="1:17" ht="15" x14ac:dyDescent="0.25">
      <c r="A126" s="32" t="s">
        <v>19</v>
      </c>
      <c r="B126" s="33" t="s">
        <v>5</v>
      </c>
      <c r="C126" s="14" t="s">
        <v>92</v>
      </c>
      <c r="D126" s="17">
        <v>348339</v>
      </c>
      <c r="E126" s="17">
        <v>1896</v>
      </c>
      <c r="F126" s="18">
        <v>1999</v>
      </c>
      <c r="G126" s="11"/>
      <c r="H126" s="22">
        <v>40</v>
      </c>
      <c r="I126" s="8"/>
      <c r="J126" s="22">
        <v>10</v>
      </c>
      <c r="K126" s="8"/>
      <c r="L126" s="22">
        <v>30</v>
      </c>
      <c r="M126" s="8"/>
      <c r="N126" s="22">
        <v>10</v>
      </c>
      <c r="O126" s="8"/>
      <c r="P126" s="22">
        <v>10</v>
      </c>
      <c r="Q126" s="24">
        <f t="shared" si="1"/>
        <v>0</v>
      </c>
    </row>
    <row r="127" spans="1:17" ht="15" x14ac:dyDescent="0.25">
      <c r="A127" s="32" t="s">
        <v>8</v>
      </c>
      <c r="B127" s="33" t="s">
        <v>5</v>
      </c>
      <c r="C127" s="14" t="s">
        <v>40</v>
      </c>
      <c r="D127" s="17">
        <v>387034</v>
      </c>
      <c r="E127" s="17">
        <v>1968</v>
      </c>
      <c r="F127" s="18">
        <v>1999</v>
      </c>
      <c r="G127" s="11"/>
      <c r="H127" s="22">
        <v>40</v>
      </c>
      <c r="I127" s="8"/>
      <c r="J127" s="22">
        <v>10</v>
      </c>
      <c r="K127" s="8"/>
      <c r="L127" s="22">
        <v>30</v>
      </c>
      <c r="M127" s="8"/>
      <c r="N127" s="22">
        <v>10</v>
      </c>
      <c r="O127" s="8"/>
      <c r="P127" s="22">
        <v>10</v>
      </c>
      <c r="Q127" s="24">
        <f t="shared" si="1"/>
        <v>0</v>
      </c>
    </row>
    <row r="128" spans="1:17" ht="15" x14ac:dyDescent="0.25">
      <c r="A128" s="32" t="s">
        <v>8</v>
      </c>
      <c r="B128" s="33" t="s">
        <v>5</v>
      </c>
      <c r="C128" s="14" t="s">
        <v>49</v>
      </c>
      <c r="D128" s="17">
        <v>371040</v>
      </c>
      <c r="E128" s="17">
        <v>2461</v>
      </c>
      <c r="F128" s="18">
        <v>1999</v>
      </c>
      <c r="G128" s="11"/>
      <c r="H128" s="22">
        <v>40</v>
      </c>
      <c r="I128" s="8"/>
      <c r="J128" s="22">
        <v>10</v>
      </c>
      <c r="K128" s="8"/>
      <c r="L128" s="22">
        <v>30</v>
      </c>
      <c r="M128" s="8"/>
      <c r="N128" s="22">
        <v>10</v>
      </c>
      <c r="O128" s="8"/>
      <c r="P128" s="22">
        <v>10</v>
      </c>
      <c r="Q128" s="24">
        <f t="shared" si="1"/>
        <v>0</v>
      </c>
    </row>
    <row r="129" spans="1:17" ht="15" x14ac:dyDescent="0.25">
      <c r="A129" s="32" t="s">
        <v>8</v>
      </c>
      <c r="B129" s="33" t="s">
        <v>5</v>
      </c>
      <c r="C129" s="14" t="s">
        <v>40</v>
      </c>
      <c r="D129" s="17">
        <v>443424</v>
      </c>
      <c r="E129" s="17">
        <v>2461</v>
      </c>
      <c r="F129" s="18">
        <v>2006</v>
      </c>
      <c r="G129" s="11"/>
      <c r="H129" s="22">
        <v>40</v>
      </c>
      <c r="I129" s="8"/>
      <c r="J129" s="22">
        <v>10</v>
      </c>
      <c r="K129" s="8"/>
      <c r="L129" s="22">
        <v>30</v>
      </c>
      <c r="M129" s="8"/>
      <c r="N129" s="22">
        <v>10</v>
      </c>
      <c r="O129" s="8"/>
      <c r="P129" s="22">
        <v>10</v>
      </c>
      <c r="Q129" s="24">
        <f t="shared" si="1"/>
        <v>0</v>
      </c>
    </row>
    <row r="130" spans="1:17" ht="15" x14ac:dyDescent="0.25">
      <c r="A130" s="32" t="s">
        <v>8</v>
      </c>
      <c r="B130" s="33" t="s">
        <v>5</v>
      </c>
      <c r="C130" s="14" t="s">
        <v>40</v>
      </c>
      <c r="D130" s="17">
        <v>424411</v>
      </c>
      <c r="E130" s="17">
        <v>2461</v>
      </c>
      <c r="F130" s="18">
        <v>2006</v>
      </c>
      <c r="G130" s="11"/>
      <c r="H130" s="22">
        <v>40</v>
      </c>
      <c r="I130" s="8"/>
      <c r="J130" s="22">
        <v>10</v>
      </c>
      <c r="K130" s="8"/>
      <c r="L130" s="22">
        <v>30</v>
      </c>
      <c r="M130" s="8"/>
      <c r="N130" s="22">
        <v>10</v>
      </c>
      <c r="O130" s="8"/>
      <c r="P130" s="22">
        <v>10</v>
      </c>
      <c r="Q130" s="24">
        <f t="shared" si="1"/>
        <v>0</v>
      </c>
    </row>
    <row r="131" spans="1:17" ht="15" x14ac:dyDescent="0.25">
      <c r="A131" s="32" t="s">
        <v>8</v>
      </c>
      <c r="B131" s="33" t="s">
        <v>7</v>
      </c>
      <c r="C131" s="14" t="s">
        <v>74</v>
      </c>
      <c r="D131" s="17">
        <v>283188</v>
      </c>
      <c r="E131" s="17">
        <v>1781</v>
      </c>
      <c r="F131" s="18">
        <v>2000</v>
      </c>
      <c r="G131" s="11"/>
      <c r="H131" s="22">
        <v>40</v>
      </c>
      <c r="I131" s="8"/>
      <c r="J131" s="22">
        <v>10</v>
      </c>
      <c r="K131" s="8"/>
      <c r="L131" s="22">
        <v>30</v>
      </c>
      <c r="M131" s="8"/>
      <c r="N131" s="22">
        <v>10</v>
      </c>
      <c r="O131" s="8"/>
      <c r="P131" s="22">
        <v>10</v>
      </c>
      <c r="Q131" s="24">
        <f t="shared" si="1"/>
        <v>0</v>
      </c>
    </row>
    <row r="132" spans="1:17" ht="15" x14ac:dyDescent="0.25">
      <c r="A132" s="32" t="s">
        <v>8</v>
      </c>
      <c r="B132" s="33" t="s">
        <v>5</v>
      </c>
      <c r="C132" s="14" t="s">
        <v>95</v>
      </c>
      <c r="D132" s="17">
        <v>240715</v>
      </c>
      <c r="E132" s="17">
        <v>1896</v>
      </c>
      <c r="F132" s="18">
        <v>2005</v>
      </c>
      <c r="G132" s="11"/>
      <c r="H132" s="22">
        <v>40</v>
      </c>
      <c r="I132" s="8"/>
      <c r="J132" s="22">
        <v>10</v>
      </c>
      <c r="K132" s="8"/>
      <c r="L132" s="22">
        <v>30</v>
      </c>
      <c r="M132" s="8"/>
      <c r="N132" s="22">
        <v>10</v>
      </c>
      <c r="O132" s="8"/>
      <c r="P132" s="22">
        <v>10</v>
      </c>
      <c r="Q132" s="24">
        <f t="shared" si="1"/>
        <v>0</v>
      </c>
    </row>
    <row r="133" spans="1:17" ht="15" x14ac:dyDescent="0.25">
      <c r="A133" s="32" t="s">
        <v>8</v>
      </c>
      <c r="B133" s="33" t="s">
        <v>5</v>
      </c>
      <c r="C133" s="14" t="s">
        <v>94</v>
      </c>
      <c r="D133" s="17">
        <v>352262</v>
      </c>
      <c r="E133" s="17">
        <v>2461</v>
      </c>
      <c r="F133" s="18">
        <v>2006</v>
      </c>
      <c r="G133" s="11"/>
      <c r="H133" s="22">
        <v>40</v>
      </c>
      <c r="I133" s="8"/>
      <c r="J133" s="22">
        <v>10</v>
      </c>
      <c r="K133" s="8"/>
      <c r="L133" s="22">
        <v>30</v>
      </c>
      <c r="M133" s="8"/>
      <c r="N133" s="22">
        <v>10</v>
      </c>
      <c r="O133" s="8"/>
      <c r="P133" s="22">
        <v>10</v>
      </c>
      <c r="Q133" s="24">
        <f t="shared" si="1"/>
        <v>0</v>
      </c>
    </row>
    <row r="134" spans="1:17" ht="15" x14ac:dyDescent="0.25">
      <c r="A134" s="32" t="s">
        <v>8</v>
      </c>
      <c r="B134" s="33" t="s">
        <v>5</v>
      </c>
      <c r="C134" s="14" t="s">
        <v>94</v>
      </c>
      <c r="D134" s="17">
        <v>457623</v>
      </c>
      <c r="E134" s="17">
        <v>2461</v>
      </c>
      <c r="F134" s="18">
        <v>2006</v>
      </c>
      <c r="G134" s="11"/>
      <c r="H134" s="22">
        <v>40</v>
      </c>
      <c r="I134" s="8"/>
      <c r="J134" s="22">
        <v>10</v>
      </c>
      <c r="K134" s="8"/>
      <c r="L134" s="22">
        <v>30</v>
      </c>
      <c r="M134" s="8"/>
      <c r="N134" s="22">
        <v>10</v>
      </c>
      <c r="O134" s="8"/>
      <c r="P134" s="22">
        <v>10</v>
      </c>
      <c r="Q134" s="24">
        <f t="shared" ref="Q134:Q137" si="2">((G134*H134)+(I134*J134)+(K134*L134)+(M134*N134)+(O134*P134))</f>
        <v>0</v>
      </c>
    </row>
    <row r="135" spans="1:17" ht="15" x14ac:dyDescent="0.25">
      <c r="A135" s="32" t="s">
        <v>8</v>
      </c>
      <c r="B135" s="33" t="s">
        <v>5</v>
      </c>
      <c r="C135" s="14" t="s">
        <v>93</v>
      </c>
      <c r="D135" s="17">
        <v>371141</v>
      </c>
      <c r="E135" s="17">
        <v>2461</v>
      </c>
      <c r="F135" s="20">
        <v>2007</v>
      </c>
      <c r="G135" s="11"/>
      <c r="H135" s="22">
        <v>40</v>
      </c>
      <c r="I135" s="8"/>
      <c r="J135" s="22">
        <v>10</v>
      </c>
      <c r="K135" s="8"/>
      <c r="L135" s="22">
        <v>30</v>
      </c>
      <c r="M135" s="8"/>
      <c r="N135" s="22">
        <v>10</v>
      </c>
      <c r="O135" s="8"/>
      <c r="P135" s="22">
        <v>10</v>
      </c>
      <c r="Q135" s="24">
        <f t="shared" si="2"/>
        <v>0</v>
      </c>
    </row>
    <row r="136" spans="1:17" ht="15" x14ac:dyDescent="0.25">
      <c r="A136" s="32" t="s">
        <v>8</v>
      </c>
      <c r="B136" s="33" t="s">
        <v>5</v>
      </c>
      <c r="C136" s="14" t="s">
        <v>30</v>
      </c>
      <c r="D136" s="17">
        <v>437785</v>
      </c>
      <c r="E136" s="17">
        <v>2461</v>
      </c>
      <c r="F136" s="18">
        <v>2007</v>
      </c>
      <c r="G136" s="11"/>
      <c r="H136" s="22">
        <v>40</v>
      </c>
      <c r="I136" s="8"/>
      <c r="J136" s="22">
        <v>10</v>
      </c>
      <c r="K136" s="8"/>
      <c r="L136" s="22">
        <v>30</v>
      </c>
      <c r="M136" s="8"/>
      <c r="N136" s="22">
        <v>10</v>
      </c>
      <c r="O136" s="8"/>
      <c r="P136" s="22">
        <v>10</v>
      </c>
      <c r="Q136" s="24">
        <f t="shared" si="2"/>
        <v>0</v>
      </c>
    </row>
    <row r="137" spans="1:17" ht="15" x14ac:dyDescent="0.25">
      <c r="A137" s="32" t="s">
        <v>8</v>
      </c>
      <c r="B137" s="33" t="s">
        <v>5</v>
      </c>
      <c r="C137" s="14" t="s">
        <v>91</v>
      </c>
      <c r="D137" s="17">
        <v>375963</v>
      </c>
      <c r="E137" s="17">
        <v>2461</v>
      </c>
      <c r="F137" s="18">
        <v>2002</v>
      </c>
      <c r="G137" s="11"/>
      <c r="H137" s="22">
        <v>40</v>
      </c>
      <c r="I137" s="8"/>
      <c r="J137" s="22">
        <v>10</v>
      </c>
      <c r="K137" s="8"/>
      <c r="L137" s="22">
        <v>30</v>
      </c>
      <c r="M137" s="8"/>
      <c r="N137" s="22">
        <v>10</v>
      </c>
      <c r="O137" s="8"/>
      <c r="P137" s="22">
        <v>10</v>
      </c>
      <c r="Q137" s="24">
        <f t="shared" si="2"/>
        <v>0</v>
      </c>
    </row>
    <row r="138" spans="1:17" ht="15" x14ac:dyDescent="0.25">
      <c r="A138" s="32" t="s">
        <v>8</v>
      </c>
      <c r="B138" s="33" t="s">
        <v>5</v>
      </c>
      <c r="C138" s="14" t="s">
        <v>38</v>
      </c>
      <c r="D138" s="17">
        <v>293468</v>
      </c>
      <c r="E138" s="17">
        <v>2461</v>
      </c>
      <c r="F138" s="18">
        <v>1999</v>
      </c>
      <c r="G138" s="11"/>
      <c r="H138" s="22">
        <v>40</v>
      </c>
      <c r="I138" s="8"/>
      <c r="J138" s="22">
        <v>10</v>
      </c>
      <c r="K138" s="8"/>
      <c r="L138" s="22">
        <v>30</v>
      </c>
      <c r="M138" s="8"/>
      <c r="N138" s="22">
        <v>10</v>
      </c>
      <c r="O138" s="8"/>
      <c r="P138" s="22">
        <v>10</v>
      </c>
      <c r="Q138" s="24">
        <f t="shared" ref="Q138:Q139" si="3">((G138*H138)+(I138*J138)+(K138*L138)+(M138*N138)+(O138*P138))</f>
        <v>0</v>
      </c>
    </row>
    <row r="139" spans="1:17" ht="15.75" thickBot="1" x14ac:dyDescent="0.3">
      <c r="A139" s="48" t="s">
        <v>8</v>
      </c>
      <c r="B139" s="49" t="s">
        <v>5</v>
      </c>
      <c r="C139" s="50" t="s">
        <v>49</v>
      </c>
      <c r="D139" s="51">
        <v>323679</v>
      </c>
      <c r="E139" s="51">
        <v>2461</v>
      </c>
      <c r="F139" s="52">
        <v>1999</v>
      </c>
      <c r="G139" s="53"/>
      <c r="H139" s="54">
        <v>40</v>
      </c>
      <c r="I139" s="55"/>
      <c r="J139" s="54">
        <v>10</v>
      </c>
      <c r="K139" s="55"/>
      <c r="L139" s="54">
        <v>30</v>
      </c>
      <c r="M139" s="55"/>
      <c r="N139" s="54">
        <v>10</v>
      </c>
      <c r="O139" s="55"/>
      <c r="P139" s="54">
        <v>10</v>
      </c>
      <c r="Q139" s="56">
        <f t="shared" si="3"/>
        <v>0</v>
      </c>
    </row>
    <row r="140" spans="1:17" ht="15" x14ac:dyDescent="0.25">
      <c r="A140" s="39"/>
      <c r="B140" s="39"/>
      <c r="C140" s="40"/>
      <c r="D140" s="41"/>
      <c r="E140" s="41"/>
      <c r="F140" s="42"/>
      <c r="G140" s="44"/>
      <c r="H140" s="43"/>
      <c r="I140" s="44"/>
      <c r="J140" s="43"/>
      <c r="K140" s="44"/>
      <c r="L140" s="43"/>
      <c r="M140" s="44"/>
      <c r="N140" s="43"/>
      <c r="O140" s="44"/>
      <c r="P140" s="43"/>
      <c r="Q140" s="47"/>
    </row>
    <row r="141" spans="1:17" ht="15.75" thickBot="1" x14ac:dyDescent="0.3">
      <c r="A141" s="39"/>
      <c r="B141" s="39"/>
      <c r="C141" s="40"/>
      <c r="D141" s="41"/>
      <c r="E141" s="41"/>
      <c r="F141" s="42"/>
      <c r="G141" s="44"/>
      <c r="H141" s="43"/>
      <c r="I141" s="44"/>
      <c r="J141" s="43"/>
      <c r="K141" s="44"/>
      <c r="L141" s="43"/>
      <c r="M141" s="44"/>
      <c r="N141" s="43"/>
      <c r="O141" s="44"/>
      <c r="P141" s="43"/>
      <c r="Q141" s="47"/>
    </row>
    <row r="142" spans="1:17" ht="25.5" x14ac:dyDescent="0.5">
      <c r="A142" s="63"/>
      <c r="B142" s="64"/>
      <c r="C142" s="64"/>
      <c r="D142" s="64"/>
      <c r="E142" s="64"/>
      <c r="F142" s="64"/>
      <c r="G142" s="64"/>
      <c r="H142" s="65"/>
      <c r="I142" s="64"/>
      <c r="J142" s="65"/>
      <c r="K142" s="61" t="s">
        <v>113</v>
      </c>
      <c r="L142" s="65"/>
      <c r="M142" s="64"/>
      <c r="N142" s="65"/>
      <c r="O142" s="64"/>
      <c r="P142" s="65"/>
      <c r="Q142" s="66">
        <f>SUM(Q5:Q139)</f>
        <v>0</v>
      </c>
    </row>
    <row r="143" spans="1:17" ht="26.25" thickBot="1" x14ac:dyDescent="0.55000000000000004">
      <c r="A143" s="57"/>
      <c r="B143" s="58"/>
      <c r="C143" s="58"/>
      <c r="D143" s="58"/>
      <c r="E143" s="58"/>
      <c r="F143" s="58"/>
      <c r="G143" s="58"/>
      <c r="H143" s="59"/>
      <c r="I143" s="58"/>
      <c r="J143" s="59"/>
      <c r="K143" s="62" t="s">
        <v>114</v>
      </c>
      <c r="L143" s="59"/>
      <c r="M143" s="58"/>
      <c r="N143" s="59"/>
      <c r="O143" s="58"/>
      <c r="P143" s="59"/>
      <c r="Q143" s="60">
        <f>Q142*1.21</f>
        <v>0</v>
      </c>
    </row>
    <row r="145" spans="1:16" ht="15" x14ac:dyDescent="0.25">
      <c r="A145" s="84" t="s">
        <v>108</v>
      </c>
      <c r="B145" s="84"/>
      <c r="C145" s="84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</row>
    <row r="146" spans="1:16" x14ac:dyDescent="0.25">
      <c r="A146" s="67" t="s">
        <v>109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1:16" x14ac:dyDescent="0.25">
      <c r="A147" s="67" t="s">
        <v>110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1:16" ht="15" x14ac:dyDescent="0.25">
      <c r="A148" s="68" t="s">
        <v>111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</sheetData>
  <sheetProtection algorithmName="SHA-512" hashValue="LcJgB65a+rGnVUFqnzrw123JaDITGw8oZdAg7Ru7vkbjPi7qes9iyABkpelGSPXvoZAKixMRrwiyFq34Xa0isA==" saltValue="xZihwCzFqkqCi+p+rg0lFA==" spinCount="100000" sheet="1" objects="1" scenarios="1"/>
  <mergeCells count="8">
    <mergeCell ref="A146:P146"/>
    <mergeCell ref="A147:P147"/>
    <mergeCell ref="A148:P148"/>
    <mergeCell ref="A1:Q1"/>
    <mergeCell ref="A2:F3"/>
    <mergeCell ref="G2:P2"/>
    <mergeCell ref="Q2:Q3"/>
    <mergeCell ref="A145:C145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Moravskoslezský+Olomoucký+Zlíns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Foukalová Olga, Ing</cp:lastModifiedBy>
  <cp:lastPrinted>2015-10-30T07:00:31Z</cp:lastPrinted>
  <dcterms:created xsi:type="dcterms:W3CDTF">2015-10-13T12:14:53Z</dcterms:created>
  <dcterms:modified xsi:type="dcterms:W3CDTF">2015-10-30T08:46:19Z</dcterms:modified>
  <cp:category/>
</cp:coreProperties>
</file>