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<sst xmlns="http://schemas.openxmlformats.org/spreadsheetml/2006/main" count="67" uniqueCount="47">
  <si>
    <t>Objekt:</t>
  </si>
  <si>
    <t>JKSO:</t>
  </si>
  <si>
    <t>EČO:</t>
  </si>
  <si>
    <t>Popis</t>
  </si>
  <si>
    <t>MJ</t>
  </si>
  <si>
    <t>Cena</t>
  </si>
  <si>
    <t>cena</t>
  </si>
  <si>
    <t>Počet</t>
  </si>
  <si>
    <t>jednotek</t>
  </si>
  <si>
    <t>Jedn.</t>
  </si>
  <si>
    <t xml:space="preserve">Datum: </t>
  </si>
  <si>
    <t>bez DPH</t>
  </si>
  <si>
    <t>Doprava osob a vzorků</t>
  </si>
  <si>
    <t xml:space="preserve">Celkem </t>
  </si>
  <si>
    <t>ks</t>
  </si>
  <si>
    <r>
      <t xml:space="preserve">Zpracoval: </t>
    </r>
    <r>
      <rPr>
        <sz val="8"/>
        <color indexed="8"/>
        <rFont val="Arial"/>
        <family val="2"/>
      </rPr>
      <t>Mgr. Radek Heřmánek</t>
    </r>
  </si>
  <si>
    <r>
      <t xml:space="preserve">Zhotovitel: </t>
    </r>
    <r>
      <rPr>
        <sz val="8"/>
        <color indexed="8"/>
        <rFont val="Arial"/>
        <family val="2"/>
      </rPr>
      <t>KHSanace s.r.o.</t>
    </r>
  </si>
  <si>
    <t>DPH ve výši 21 %</t>
  </si>
  <si>
    <t>CELKEM s DPH 21 %</t>
  </si>
  <si>
    <r>
      <t xml:space="preserve">Objednavatel: </t>
    </r>
    <r>
      <rPr>
        <sz val="8"/>
        <color indexed="8"/>
        <rFont val="Arial"/>
        <family val="2"/>
      </rPr>
      <t>MF ČR</t>
    </r>
  </si>
  <si>
    <t xml:space="preserve">POLOŽKOVÝ ROZPOČET - oceněný </t>
  </si>
  <si>
    <t>Část: Ochranné sanační čerpání</t>
  </si>
  <si>
    <t>Přípravné práce</t>
  </si>
  <si>
    <t>Rekognoskace lokality</t>
  </si>
  <si>
    <t>Zpracování realizačního projektu</t>
  </si>
  <si>
    <t xml:space="preserve">Legislativnbí zabezpečení zakázky </t>
  </si>
  <si>
    <t>Provoz sanačního zařízení</t>
  </si>
  <si>
    <t>Instalace sanačního zařízení včetně rozvodů a napojení el. energie</t>
  </si>
  <si>
    <t>měs.</t>
  </si>
  <si>
    <t>Elektrická energie</t>
  </si>
  <si>
    <t>Monitoring</t>
  </si>
  <si>
    <t>Provoz a údržba sanační technologie, sorbenty, odstranění odpadů</t>
  </si>
  <si>
    <t>Demontáž sanačního zařízení</t>
  </si>
  <si>
    <t>Sled, řízení a vyhodnocení prací</t>
  </si>
  <si>
    <t xml:space="preserve">Doprava osob </t>
  </si>
  <si>
    <t>Sled a řízení prací</t>
  </si>
  <si>
    <t>Odběr vzorku vody ze vzorkovacího kohoutu</t>
  </si>
  <si>
    <t>Odběr vzorku vody z nečerpaného vrtu - dynamicky</t>
  </si>
  <si>
    <t>Analýza vody - NEL</t>
  </si>
  <si>
    <t>Analýza vod - C10C40</t>
  </si>
  <si>
    <t>Analýza vody -  BTEX</t>
  </si>
  <si>
    <t>Naplnění databáze SEKM</t>
  </si>
  <si>
    <t>kpl</t>
  </si>
  <si>
    <t>Vypracování roční a závěrečné zprávy</t>
  </si>
  <si>
    <r>
      <t xml:space="preserve">Stavba: </t>
    </r>
    <r>
      <rPr>
        <sz val="8"/>
        <color indexed="8"/>
        <rFont val="Arial"/>
        <family val="2"/>
      </rPr>
      <t>DS Žamberk</t>
    </r>
  </si>
  <si>
    <t>Analýza vody -  ClU</t>
  </si>
  <si>
    <t>Mření hladiny podzemní vody a ověření přítomnosti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</si>
</sst>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_ ;\-#,##0.00\ "/>
    <numFmt numFmtId="166" formatCode="#,##0.00\ &quot;Kč&quot;"/>
    <numFmt numFmtId="167" formatCode="_-* #,##0.00\ &quot;Kč&quot;_-;\-* #,##0.00\ &quot;Kč&quot;_-;_-* &quot;-&quot;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4" fontId="7" fillId="2" borderId="4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165" fontId="7" fillId="2" borderId="4" xfId="0" applyNumberFormat="1" applyFont="1" applyFill="1" applyBorder="1" applyAlignment="1" applyProtection="1">
      <alignment horizontal="center" vertical="center"/>
      <protection/>
    </xf>
    <xf numFmtId="0" fontId="9" fillId="3" borderId="0" xfId="0" applyFont="1" applyFill="1"/>
    <xf numFmtId="0" fontId="0" fillId="3" borderId="0" xfId="0" applyFill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9" fillId="0" borderId="0" xfId="0" applyFont="1" applyFill="1"/>
    <xf numFmtId="166" fontId="5" fillId="0" borderId="15" xfId="0" applyNumberFormat="1" applyFont="1" applyBorder="1" applyAlignment="1">
      <alignment horizontal="center"/>
    </xf>
    <xf numFmtId="14" fontId="4" fillId="3" borderId="0" xfId="0" applyNumberFormat="1" applyFont="1" applyFill="1"/>
    <xf numFmtId="166" fontId="7" fillId="2" borderId="16" xfId="0" applyNumberFormat="1" applyFont="1" applyFill="1" applyBorder="1"/>
    <xf numFmtId="167" fontId="7" fillId="2" borderId="17" xfId="0" applyNumberFormat="1" applyFont="1" applyFill="1" applyBorder="1"/>
    <xf numFmtId="167" fontId="7" fillId="2" borderId="18" xfId="0" applyNumberFormat="1" applyFont="1" applyFill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130" zoomScaleNormal="130" workbookViewId="0" topLeftCell="A1">
      <selection activeCell="A6" sqref="A6"/>
    </sheetView>
  </sheetViews>
  <sheetFormatPr defaultColWidth="9.140625" defaultRowHeight="15"/>
  <cols>
    <col min="1" max="1" width="44.8515625" style="0" customWidth="1"/>
    <col min="2" max="2" width="4.57421875" style="0" customWidth="1"/>
    <col min="3" max="3" width="7.421875" style="0" customWidth="1"/>
    <col min="4" max="4" width="8.7109375" style="0" bestFit="1" customWidth="1"/>
    <col min="5" max="5" width="14.57421875" style="0" bestFit="1" customWidth="1"/>
  </cols>
  <sheetData>
    <row r="1" spans="1:5" ht="12" customHeight="1">
      <c r="A1" s="14" t="s">
        <v>20</v>
      </c>
      <c r="B1" s="14"/>
      <c r="C1" s="14"/>
      <c r="D1" s="14"/>
      <c r="E1" s="15"/>
    </row>
    <row r="2" spans="1:7" ht="12" customHeight="1">
      <c r="A2" s="14" t="s">
        <v>44</v>
      </c>
      <c r="B2" s="14"/>
      <c r="C2" s="14"/>
      <c r="D2" s="14"/>
      <c r="E2" s="15"/>
      <c r="G2" s="26"/>
    </row>
    <row r="3" spans="1:7" ht="12" customHeight="1">
      <c r="A3" s="14" t="s">
        <v>0</v>
      </c>
      <c r="B3" s="15"/>
      <c r="C3" s="14" t="s">
        <v>1</v>
      </c>
      <c r="D3" s="14"/>
      <c r="E3" s="15"/>
      <c r="G3" s="26"/>
    </row>
    <row r="4" spans="1:7" ht="12" customHeight="1">
      <c r="A4" s="14" t="s">
        <v>21</v>
      </c>
      <c r="B4" s="15"/>
      <c r="C4" s="14" t="s">
        <v>2</v>
      </c>
      <c r="D4" s="14"/>
      <c r="E4" s="15"/>
      <c r="G4" s="26"/>
    </row>
    <row r="5" spans="1:7" ht="12" customHeight="1">
      <c r="A5" s="14" t="s">
        <v>19</v>
      </c>
      <c r="B5" s="15"/>
      <c r="C5" s="14" t="s">
        <v>15</v>
      </c>
      <c r="D5" s="14"/>
      <c r="E5" s="15"/>
      <c r="G5" s="26"/>
    </row>
    <row r="6" spans="1:7" ht="12" customHeight="1">
      <c r="A6" s="14" t="s">
        <v>16</v>
      </c>
      <c r="B6" s="15"/>
      <c r="C6" s="14" t="s">
        <v>10</v>
      </c>
      <c r="D6" s="28">
        <v>42291</v>
      </c>
      <c r="E6" s="15"/>
      <c r="G6" s="26"/>
    </row>
    <row r="7" spans="1:7" ht="9.95" customHeight="1" thickBot="1">
      <c r="A7" s="1"/>
      <c r="B7" s="1"/>
      <c r="C7" s="1"/>
      <c r="D7" s="1"/>
      <c r="G7" s="26"/>
    </row>
    <row r="8" spans="1:5" ht="12" customHeight="1">
      <c r="A8" s="16" t="s">
        <v>3</v>
      </c>
      <c r="B8" s="17" t="s">
        <v>4</v>
      </c>
      <c r="C8" s="17" t="s">
        <v>7</v>
      </c>
      <c r="D8" s="17" t="s">
        <v>9</v>
      </c>
      <c r="E8" s="23" t="s">
        <v>5</v>
      </c>
    </row>
    <row r="9" spans="1:5" ht="12" customHeight="1">
      <c r="A9" s="18"/>
      <c r="B9" s="19"/>
      <c r="C9" s="19" t="s">
        <v>8</v>
      </c>
      <c r="D9" s="19" t="s">
        <v>6</v>
      </c>
      <c r="E9" s="24" t="s">
        <v>11</v>
      </c>
    </row>
    <row r="10" spans="1:5" ht="12" customHeight="1" thickBot="1">
      <c r="A10" s="20">
        <v>1</v>
      </c>
      <c r="B10" s="21">
        <v>2</v>
      </c>
      <c r="C10" s="22">
        <v>3</v>
      </c>
      <c r="D10" s="22">
        <v>4</v>
      </c>
      <c r="E10" s="25">
        <v>5</v>
      </c>
    </row>
    <row r="11" ht="12" customHeight="1" thickBot="1">
      <c r="E11" s="3"/>
    </row>
    <row r="12" spans="1:5" ht="12" customHeight="1" thickBot="1">
      <c r="A12" s="38" t="s">
        <v>22</v>
      </c>
      <c r="B12" s="36"/>
      <c r="C12" s="37"/>
      <c r="D12" s="51"/>
      <c r="E12" s="39">
        <f>+SUM(E13:E16)</f>
        <v>0</v>
      </c>
    </row>
    <row r="13" spans="1:5" ht="12" customHeight="1">
      <c r="A13" s="32" t="s">
        <v>23</v>
      </c>
      <c r="B13" s="33" t="s">
        <v>14</v>
      </c>
      <c r="C13" s="34">
        <v>1</v>
      </c>
      <c r="D13" s="52"/>
      <c r="E13" s="35">
        <f aca="true" t="shared" si="0" ref="E13:E15">C13*D13</f>
        <v>0</v>
      </c>
    </row>
    <row r="14" spans="1:5" ht="12" customHeight="1">
      <c r="A14" s="44" t="s">
        <v>24</v>
      </c>
      <c r="B14" s="45" t="s">
        <v>14</v>
      </c>
      <c r="C14" s="46">
        <v>1</v>
      </c>
      <c r="D14" s="53"/>
      <c r="E14" s="27">
        <f aca="true" t="shared" si="1" ref="E14">C14*D14</f>
        <v>0</v>
      </c>
    </row>
    <row r="15" spans="1:5" ht="12" customHeight="1">
      <c r="A15" s="47" t="s">
        <v>25</v>
      </c>
      <c r="B15" s="48" t="s">
        <v>14</v>
      </c>
      <c r="C15" s="49">
        <v>1</v>
      </c>
      <c r="D15" s="54"/>
      <c r="E15" s="27">
        <f t="shared" si="0"/>
        <v>0</v>
      </c>
    </row>
    <row r="16" spans="1:5" ht="12" customHeight="1" thickBot="1">
      <c r="A16" s="40" t="s">
        <v>12</v>
      </c>
      <c r="B16" s="41" t="s">
        <v>42</v>
      </c>
      <c r="C16" s="42">
        <v>1</v>
      </c>
      <c r="D16" s="55"/>
      <c r="E16" s="43">
        <f>C16*D16</f>
        <v>0</v>
      </c>
    </row>
    <row r="17" spans="1:5" ht="12" customHeight="1" thickBot="1">
      <c r="A17" s="38" t="s">
        <v>26</v>
      </c>
      <c r="B17" s="36"/>
      <c r="C17" s="37"/>
      <c r="D17" s="51"/>
      <c r="E17" s="39">
        <f>+SUM(E18:E22)</f>
        <v>0</v>
      </c>
    </row>
    <row r="18" spans="1:5" ht="15">
      <c r="A18" s="32" t="s">
        <v>27</v>
      </c>
      <c r="B18" s="33" t="s">
        <v>14</v>
      </c>
      <c r="C18" s="34">
        <v>1</v>
      </c>
      <c r="D18" s="52"/>
      <c r="E18" s="35">
        <f aca="true" t="shared" si="2" ref="E18:E21">C18*D18</f>
        <v>0</v>
      </c>
    </row>
    <row r="19" spans="1:5" ht="15">
      <c r="A19" s="47" t="s">
        <v>31</v>
      </c>
      <c r="B19" s="48" t="s">
        <v>28</v>
      </c>
      <c r="C19" s="49">
        <v>48</v>
      </c>
      <c r="D19" s="54"/>
      <c r="E19" s="27">
        <f aca="true" t="shared" si="3" ref="E19:E20">C19*D19</f>
        <v>0</v>
      </c>
    </row>
    <row r="20" spans="1:5" ht="15">
      <c r="A20" s="44" t="s">
        <v>29</v>
      </c>
      <c r="B20" s="45" t="s">
        <v>28</v>
      </c>
      <c r="C20" s="46">
        <v>48</v>
      </c>
      <c r="D20" s="53"/>
      <c r="E20" s="50">
        <f t="shared" si="3"/>
        <v>0</v>
      </c>
    </row>
    <row r="21" spans="1:5" ht="15">
      <c r="A21" s="47" t="s">
        <v>32</v>
      </c>
      <c r="B21" s="48" t="s">
        <v>14</v>
      </c>
      <c r="C21" s="49">
        <v>1</v>
      </c>
      <c r="D21" s="54"/>
      <c r="E21" s="27">
        <f t="shared" si="2"/>
        <v>0</v>
      </c>
    </row>
    <row r="22" spans="1:5" ht="15.75" thickBot="1">
      <c r="A22" s="40" t="s">
        <v>34</v>
      </c>
      <c r="B22" s="41" t="s">
        <v>42</v>
      </c>
      <c r="C22" s="42">
        <v>1</v>
      </c>
      <c r="D22" s="55"/>
      <c r="E22" s="43">
        <f>C22*D22</f>
        <v>0</v>
      </c>
    </row>
    <row r="23" spans="1:5" ht="15.75" thickBot="1">
      <c r="A23" s="38" t="s">
        <v>30</v>
      </c>
      <c r="B23" s="36"/>
      <c r="C23" s="37"/>
      <c r="D23" s="51"/>
      <c r="E23" s="39">
        <f>+SUM(E24:E31)</f>
        <v>0</v>
      </c>
    </row>
    <row r="24" spans="1:5" ht="15">
      <c r="A24" s="32" t="s">
        <v>36</v>
      </c>
      <c r="B24" s="33" t="s">
        <v>14</v>
      </c>
      <c r="C24" s="34">
        <v>432</v>
      </c>
      <c r="D24" s="52"/>
      <c r="E24" s="35">
        <f aca="true" t="shared" si="4" ref="E24:E29">C24*D24</f>
        <v>0</v>
      </c>
    </row>
    <row r="25" spans="1:5" ht="15">
      <c r="A25" s="47" t="s">
        <v>37</v>
      </c>
      <c r="B25" s="48" t="s">
        <v>14</v>
      </c>
      <c r="C25" s="49">
        <v>384</v>
      </c>
      <c r="D25" s="54"/>
      <c r="E25" s="27">
        <f t="shared" si="4"/>
        <v>0</v>
      </c>
    </row>
    <row r="26" spans="1:5" ht="15">
      <c r="A26" s="47" t="s">
        <v>46</v>
      </c>
      <c r="B26" s="48" t="s">
        <v>14</v>
      </c>
      <c r="C26" s="49">
        <v>512</v>
      </c>
      <c r="D26" s="54"/>
      <c r="E26" s="27">
        <f aca="true" t="shared" si="5" ref="E26:E27">C26*D26</f>
        <v>0</v>
      </c>
    </row>
    <row r="27" spans="1:5" ht="15">
      <c r="A27" s="47" t="s">
        <v>38</v>
      </c>
      <c r="B27" s="48" t="s">
        <v>14</v>
      </c>
      <c r="C27" s="49">
        <v>816</v>
      </c>
      <c r="D27" s="54"/>
      <c r="E27" s="27">
        <f t="shared" si="5"/>
        <v>0</v>
      </c>
    </row>
    <row r="28" spans="1:5" ht="15">
      <c r="A28" s="47" t="s">
        <v>39</v>
      </c>
      <c r="B28" s="48" t="s">
        <v>14</v>
      </c>
      <c r="C28" s="49">
        <v>432</v>
      </c>
      <c r="D28" s="54"/>
      <c r="E28" s="27">
        <f t="shared" si="4"/>
        <v>0</v>
      </c>
    </row>
    <row r="29" spans="1:5" ht="15">
      <c r="A29" s="47" t="s">
        <v>45</v>
      </c>
      <c r="B29" s="48" t="s">
        <v>14</v>
      </c>
      <c r="C29" s="49">
        <v>32</v>
      </c>
      <c r="D29" s="54"/>
      <c r="E29" s="27">
        <f t="shared" si="4"/>
        <v>0</v>
      </c>
    </row>
    <row r="30" spans="1:5" ht="15">
      <c r="A30" s="47" t="s">
        <v>40</v>
      </c>
      <c r="B30" s="48" t="s">
        <v>14</v>
      </c>
      <c r="C30" s="49">
        <v>272</v>
      </c>
      <c r="D30" s="54"/>
      <c r="E30" s="27">
        <f aca="true" t="shared" si="6" ref="E30">C30*D30</f>
        <v>0</v>
      </c>
    </row>
    <row r="31" spans="1:5" ht="15.75" thickBot="1">
      <c r="A31" s="40" t="s">
        <v>12</v>
      </c>
      <c r="B31" s="41" t="s">
        <v>42</v>
      </c>
      <c r="C31" s="42">
        <v>1</v>
      </c>
      <c r="D31" s="55"/>
      <c r="E31" s="43">
        <f>C31*D31</f>
        <v>0</v>
      </c>
    </row>
    <row r="32" spans="1:5" ht="15.75" thickBot="1">
      <c r="A32" s="38" t="s">
        <v>33</v>
      </c>
      <c r="B32" s="36"/>
      <c r="C32" s="37"/>
      <c r="D32" s="51"/>
      <c r="E32" s="39">
        <f>+SUM(E33:E36)</f>
        <v>0</v>
      </c>
    </row>
    <row r="33" spans="1:5" ht="15">
      <c r="A33" s="32" t="s">
        <v>35</v>
      </c>
      <c r="B33" s="33" t="s">
        <v>28</v>
      </c>
      <c r="C33" s="34">
        <v>48</v>
      </c>
      <c r="D33" s="52"/>
      <c r="E33" s="35">
        <f aca="true" t="shared" si="7" ref="E33:E35">C33*D33</f>
        <v>0</v>
      </c>
    </row>
    <row r="34" spans="1:5" ht="15">
      <c r="A34" s="32" t="s">
        <v>43</v>
      </c>
      <c r="B34" s="33" t="s">
        <v>14</v>
      </c>
      <c r="C34" s="34">
        <v>4</v>
      </c>
      <c r="D34" s="52"/>
      <c r="E34" s="35">
        <f aca="true" t="shared" si="8" ref="E34">C34*D34</f>
        <v>0</v>
      </c>
    </row>
    <row r="35" spans="1:5" ht="15">
      <c r="A35" s="32" t="s">
        <v>41</v>
      </c>
      <c r="B35" s="33" t="s">
        <v>14</v>
      </c>
      <c r="C35" s="34">
        <v>4</v>
      </c>
      <c r="D35" s="52"/>
      <c r="E35" s="35">
        <f t="shared" si="7"/>
        <v>0</v>
      </c>
    </row>
    <row r="36" spans="1:5" ht="15.75" thickBot="1">
      <c r="A36" s="32" t="s">
        <v>34</v>
      </c>
      <c r="B36" s="33" t="s">
        <v>42</v>
      </c>
      <c r="C36" s="34">
        <v>1</v>
      </c>
      <c r="D36" s="52"/>
      <c r="E36" s="35">
        <f aca="true" t="shared" si="9" ref="E36">C36*D36</f>
        <v>0</v>
      </c>
    </row>
    <row r="37" spans="1:5" ht="15.75" thickBot="1">
      <c r="A37" s="5" t="s">
        <v>13</v>
      </c>
      <c r="B37" s="6"/>
      <c r="C37" s="7"/>
      <c r="D37" s="8"/>
      <c r="E37" s="29">
        <f>+E32+E23+E17+E12</f>
        <v>0</v>
      </c>
    </row>
    <row r="38" spans="1:5" ht="15.75" thickBot="1">
      <c r="A38" s="9" t="s">
        <v>17</v>
      </c>
      <c r="B38" s="10"/>
      <c r="C38" s="11"/>
      <c r="D38" s="12"/>
      <c r="E38" s="30">
        <f>+E37*0.21</f>
        <v>0</v>
      </c>
    </row>
    <row r="39" spans="1:5" ht="15.75" thickBot="1">
      <c r="A39" s="9" t="s">
        <v>18</v>
      </c>
      <c r="B39" s="10"/>
      <c r="C39" s="11"/>
      <c r="D39" s="13"/>
      <c r="E39" s="31">
        <f>SUM(E37:E38)</f>
        <v>0</v>
      </c>
    </row>
    <row r="40" spans="1:5" ht="15">
      <c r="A40" s="4"/>
      <c r="B40" s="4"/>
      <c r="C40" s="4"/>
      <c r="D40" s="4"/>
      <c r="E40" s="4"/>
    </row>
    <row r="41" spans="1:5" ht="15">
      <c r="A41" s="2"/>
      <c r="B41" s="4"/>
      <c r="C41" s="4"/>
      <c r="D41" s="4"/>
      <c r="E41" s="4"/>
    </row>
    <row r="42" spans="1:2" ht="15">
      <c r="A42" s="2"/>
      <c r="B42" s="4"/>
    </row>
  </sheetData>
  <sheetProtection password="C771" sheet="1" objects="1" scenarios="1"/>
  <printOptions/>
  <pageMargins left="0.7" right="0.7" top="0.787401575" bottom="0.787401575" header="0.3" footer="0.3"/>
  <pageSetup horizontalDpi="600" verticalDpi="600" orientation="portrait" paperSize="2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Sadloňová</dc:creator>
  <cp:keywords/>
  <dc:description/>
  <cp:lastModifiedBy>Hermanek</cp:lastModifiedBy>
  <cp:lastPrinted>2015-04-08T08:23:09Z</cp:lastPrinted>
  <dcterms:created xsi:type="dcterms:W3CDTF">2009-12-09T07:08:54Z</dcterms:created>
  <dcterms:modified xsi:type="dcterms:W3CDTF">2015-10-14T09:13:50Z</dcterms:modified>
  <cp:category/>
  <cp:version/>
  <cp:contentType/>
  <cp:contentStatus/>
</cp:coreProperties>
</file>