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Olga\"/>
    </mc:Choice>
  </mc:AlternateContent>
  <bookViews>
    <workbookView xWindow="0" yWindow="0" windowWidth="19200" windowHeight="6960" tabRatio="890"/>
  </bookViews>
  <sheets>
    <sheet name="H.K.kraj+Pardub+Ústecký+Lib" sheetId="11" r:id="rId1"/>
  </sheets>
  <calcPr calcId="152511"/>
</workbook>
</file>

<file path=xl/calcChain.xml><?xml version="1.0" encoding="utf-8"?>
<calcChain xmlns="http://schemas.openxmlformats.org/spreadsheetml/2006/main">
  <c r="Q57" i="11" l="1"/>
  <c r="Q158" i="11" l="1"/>
  <c r="Q157" i="11"/>
  <c r="Q156" i="11"/>
  <c r="Q155" i="11"/>
  <c r="Q154" i="11"/>
  <c r="Q153" i="11"/>
  <c r="Q152" i="11"/>
  <c r="Q151" i="11"/>
  <c r="Q150" i="11"/>
  <c r="Q149" i="11"/>
  <c r="Q148" i="11"/>
  <c r="Q147" i="11"/>
  <c r="Q146" i="11"/>
  <c r="Q161" i="11" s="1"/>
  <c r="Q162" i="11" s="1"/>
  <c r="Q145" i="11"/>
  <c r="Q144" i="11"/>
  <c r="Q143" i="11"/>
  <c r="Q142" i="11"/>
  <c r="Q141" i="11"/>
  <c r="Q140" i="11"/>
  <c r="Q139" i="11"/>
  <c r="Q138" i="11"/>
  <c r="Q137" i="11"/>
  <c r="Q136" i="11"/>
  <c r="Q135" i="11"/>
  <c r="Q134" i="11"/>
  <c r="Q133" i="11"/>
  <c r="Q132" i="11"/>
  <c r="Q131" i="11"/>
  <c r="Q130" i="11"/>
  <c r="Q129" i="11"/>
  <c r="Q128" i="11"/>
  <c r="Q127" i="11"/>
  <c r="Q126" i="11"/>
  <c r="Q125" i="11"/>
  <c r="Q124" i="11"/>
  <c r="Q123" i="11"/>
  <c r="Q122" i="11"/>
  <c r="Q121" i="11"/>
  <c r="Q120" i="11"/>
  <c r="Q119" i="11"/>
  <c r="Q118" i="11"/>
  <c r="Q117" i="11"/>
  <c r="Q116" i="11"/>
  <c r="Q115" i="11"/>
  <c r="Q114" i="11"/>
  <c r="Q113" i="11"/>
  <c r="Q112" i="11"/>
  <c r="Q111" i="11"/>
  <c r="Q110" i="11"/>
  <c r="Q109" i="11"/>
  <c r="Q108" i="11"/>
  <c r="Q107" i="11"/>
  <c r="Q106" i="11"/>
  <c r="Q105" i="11"/>
  <c r="Q104" i="11"/>
  <c r="Q103" i="11"/>
  <c r="Q102" i="11"/>
  <c r="Q101" i="11"/>
  <c r="Q100" i="11"/>
  <c r="Q99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9" i="11"/>
  <c r="Q58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Q6" i="11"/>
  <c r="Q5" i="11"/>
</calcChain>
</file>

<file path=xl/sharedStrings.xml><?xml version="1.0" encoding="utf-8"?>
<sst xmlns="http://schemas.openxmlformats.org/spreadsheetml/2006/main" count="495" uniqueCount="114">
  <si>
    <t>Značka vozidla</t>
  </si>
  <si>
    <t>Druh paliva</t>
  </si>
  <si>
    <t>Stav tachometru</t>
  </si>
  <si>
    <t>Zdvihový objem motoru (ccm)</t>
  </si>
  <si>
    <t>Rok výroby</t>
  </si>
  <si>
    <t>Nafta motorová NM</t>
  </si>
  <si>
    <t>FORD</t>
  </si>
  <si>
    <t>Benzin BA 95 B Super, Natural</t>
  </si>
  <si>
    <t>VW</t>
  </si>
  <si>
    <t>Benzin BA 98 B Super Plus</t>
  </si>
  <si>
    <t>RENAULT</t>
  </si>
  <si>
    <t>HYUNDAI</t>
  </si>
  <si>
    <t>Benzin BA 96</t>
  </si>
  <si>
    <t>NISSAN</t>
  </si>
  <si>
    <t>PEUGEOT</t>
  </si>
  <si>
    <t>KIA</t>
  </si>
  <si>
    <t>FIAT</t>
  </si>
  <si>
    <t>SUBARU</t>
  </si>
  <si>
    <t>SAAB</t>
  </si>
  <si>
    <t>2010</t>
  </si>
  <si>
    <t>ŠKODA</t>
  </si>
  <si>
    <t>DACIA</t>
  </si>
  <si>
    <t xml:space="preserve">FORD FOCUS 1.6                </t>
  </si>
  <si>
    <t xml:space="preserve">FORD FIESTA                   </t>
  </si>
  <si>
    <t xml:space="preserve">FORD FOCUS                    </t>
  </si>
  <si>
    <t xml:space="preserve">ŠKODA SUPERB                  </t>
  </si>
  <si>
    <t xml:space="preserve">ŠKODA FABIA                   </t>
  </si>
  <si>
    <t xml:space="preserve">ŠKODA FABIA COMBI             </t>
  </si>
  <si>
    <t xml:space="preserve">RENAULT MEGANE KOMBI          </t>
  </si>
  <si>
    <t xml:space="preserve">S FABIA COMBI                 </t>
  </si>
  <si>
    <t xml:space="preserve">VW TRANSPORTER                </t>
  </si>
  <si>
    <t xml:space="preserve">RENAULT TRAFIC DCI            </t>
  </si>
  <si>
    <t xml:space="preserve">VW CADDY                      </t>
  </si>
  <si>
    <t xml:space="preserve">FORD TRANSIT CUSTOM           </t>
  </si>
  <si>
    <t xml:space="preserve">RENAULT MEGANE                </t>
  </si>
  <si>
    <t xml:space="preserve">RENAULT MASTER                </t>
  </si>
  <si>
    <t xml:space="preserve">VOLKSWAGEN TRANSPORTER        </t>
  </si>
  <si>
    <t xml:space="preserve">RENAULT CLIO                  </t>
  </si>
  <si>
    <t xml:space="preserve">DACIA LOGAN COMBI 1.6         </t>
  </si>
  <si>
    <t xml:space="preserve">ŠKODA OCTAVIA 1.8 TSI         </t>
  </si>
  <si>
    <t xml:space="preserve">VW T4 2.5 TDI                 </t>
  </si>
  <si>
    <t>Název</t>
  </si>
  <si>
    <t xml:space="preserve">VW TRANSPORTER        </t>
  </si>
  <si>
    <t xml:space="preserve">RENAULT CLIO 1.2              </t>
  </si>
  <si>
    <t xml:space="preserve">KIA CEE´D                     </t>
  </si>
  <si>
    <t xml:space="preserve">HYUNDAI I30                   </t>
  </si>
  <si>
    <t xml:space="preserve">ŠKODA OCTAVIA 1.6             </t>
  </si>
  <si>
    <t xml:space="preserve">ŠKODA OCTAVIA 2.0 TDI         </t>
  </si>
  <si>
    <t xml:space="preserve">RENAULT KANGOO                </t>
  </si>
  <si>
    <t xml:space="preserve">S OCTAVIA 1.8 SLX             </t>
  </si>
  <si>
    <t xml:space="preserve">PEUGEOT BOXER 2.5 D           </t>
  </si>
  <si>
    <t xml:space="preserve">FIAT DUCATO                   </t>
  </si>
  <si>
    <t xml:space="preserve">S OCTAVIA COMBI 1.8T          </t>
  </si>
  <si>
    <t xml:space="preserve">S FABIA                       </t>
  </si>
  <si>
    <t xml:space="preserve">RENAULT TRAFFIC               </t>
  </si>
  <si>
    <t xml:space="preserve">Š OCTAVIA 2.0 TDI             </t>
  </si>
  <si>
    <t xml:space="preserve">Š FABIA COMBI 1.2             </t>
  </si>
  <si>
    <t xml:space="preserve">DACIA LOGAN COMBI             </t>
  </si>
  <si>
    <t xml:space="preserve">S OCTAVIA 1.8 TSI             </t>
  </si>
  <si>
    <t xml:space="preserve">KIA CEE´D KOMBI SW 1.6 CRDI   </t>
  </si>
  <si>
    <t xml:space="preserve">S FABIA COMBI 1.4             </t>
  </si>
  <si>
    <t xml:space="preserve">S OCTAVIA TDI                 </t>
  </si>
  <si>
    <t xml:space="preserve">VW TRANSPORTER 2.0 TDI        </t>
  </si>
  <si>
    <t xml:space="preserve">Š FABIA HATCHBACK             </t>
  </si>
  <si>
    <t xml:space="preserve">KIA CEED SW 1.6 CRDI          </t>
  </si>
  <si>
    <t xml:space="preserve">KIA CEED SW 1.6 GDI           </t>
  </si>
  <si>
    <t xml:space="preserve">HYUNDAI I30 1.6 GDH           </t>
  </si>
  <si>
    <t xml:space="preserve">FORD TRANSIT FAC 2.2 TDCI     </t>
  </si>
  <si>
    <t>FORD TRANSIT FAC 2.2 TDCI</t>
  </si>
  <si>
    <t xml:space="preserve">ŠKODA OCTAVIA COMBI           </t>
  </si>
  <si>
    <t xml:space="preserve">S OCTAVIA TOUR 1.6            </t>
  </si>
  <si>
    <t xml:space="preserve">Š OCTAVIA 1.6 TDI             </t>
  </si>
  <si>
    <t xml:space="preserve">Š OCTAVIA 1.8                 </t>
  </si>
  <si>
    <t xml:space="preserve">Š OCTAVIA PRIMA 1.6 TDI       </t>
  </si>
  <si>
    <t xml:space="preserve">S FELICIA VANPLUS LXI         </t>
  </si>
  <si>
    <t xml:space="preserve">RENAULT KANGOO 1.6            </t>
  </si>
  <si>
    <t xml:space="preserve">VW TRANSPORTER T5             </t>
  </si>
  <si>
    <t xml:space="preserve">FORD TRANSIT 100              </t>
  </si>
  <si>
    <t xml:space="preserve">S OCTAVIA 1.9                 </t>
  </si>
  <si>
    <t xml:space="preserve">SUBARU FORESTER 2.0T          </t>
  </si>
  <si>
    <t xml:space="preserve">SAAB 9-5                      </t>
  </si>
  <si>
    <t xml:space="preserve">NISSAN ECO                    </t>
  </si>
  <si>
    <t xml:space="preserve">SUBARU FORESTER 2.0           </t>
  </si>
  <si>
    <t xml:space="preserve">ŠKODA FABIA KOMBI             </t>
  </si>
  <si>
    <t xml:space="preserve">KIA CEED                      </t>
  </si>
  <si>
    <t xml:space="preserve">ŠKODA OCTAVIA 1.8 TSI 4X4     </t>
  </si>
  <si>
    <t xml:space="preserve">ŠKODA OCTAVIA TOUR 1.6        </t>
  </si>
  <si>
    <t xml:space="preserve">ŚKODA OCTAVIA                 </t>
  </si>
  <si>
    <t xml:space="preserve">RENAULT MEGANE 1.6            </t>
  </si>
  <si>
    <t xml:space="preserve">KIA CEED CRDI                 </t>
  </si>
  <si>
    <t xml:space="preserve">KIA SEE´D                     </t>
  </si>
  <si>
    <t xml:space="preserve">RENAUT MEGANE KOMBI 1.9       </t>
  </si>
  <si>
    <t xml:space="preserve">ŠKODA OCTAVIA  1.6 TDI        </t>
  </si>
  <si>
    <t xml:space="preserve">ŠKODA OCTAVIA . TSI           </t>
  </si>
  <si>
    <t>SERVISNÍ PRÁCE</t>
  </si>
  <si>
    <t>Jednotkové nabídkové ceny</t>
  </si>
  <si>
    <t>Cena za mechanické                     práce (HS) v Kč/        1 hod.</t>
  </si>
  <si>
    <t>Koeficient (hod.)</t>
  </si>
  <si>
    <t>Cena za karosářské práce (HS) v Kč/                   1 hod.</t>
  </si>
  <si>
    <t>Cena za elektrikářské práce (HS) v Kč/                1 hod.</t>
  </si>
  <si>
    <t>Cena za lakýrnické práce (HS) v Kč/                1 hod.</t>
  </si>
  <si>
    <t xml:space="preserve">Cena za odtah nepojízdého vozidla za 1 km při průměrné vzdálenosti 100 km </t>
  </si>
  <si>
    <t>Koeficient (km)</t>
  </si>
  <si>
    <t>bez DPH</t>
  </si>
  <si>
    <t xml:space="preserve">bez DPH </t>
  </si>
  <si>
    <t>Kč bez DPH</t>
  </si>
  <si>
    <t>P o z n á m k a :</t>
  </si>
  <si>
    <t>Zkratka "(HS)" u ceny za mechanické, klempířské, elektrikářské a lakýrnické práce znamená hodinovou sazbu.</t>
  </si>
  <si>
    <t xml:space="preserve">Koeficient je číselný údaj, který vyjadřuje předpokládané čerpání servisních prací v měrných jednotkách za 4 roky. </t>
  </si>
  <si>
    <t>Uchazeč nesmí v tabulce nic měnit (rozšiřovat či redukovat buňky, sloupce nebo řádky, cokoli mazat, přepisovat, doplňovat).</t>
  </si>
  <si>
    <t xml:space="preserve">3. část: Královéhradecký kraj + Liberecký kraj + Pardubický kraj 
+ Ústecký kraj 
</t>
  </si>
  <si>
    <t>Celková nabídková cena bez DPH</t>
  </si>
  <si>
    <t>Celková nabídková cena včetně DPH</t>
  </si>
  <si>
    <t>Matemtický sloupec hodnot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</si>
</sst>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0"/>
      <color rgb="FF000000"/>
      <name val="Segoe UI"/>
    </font>
    <font>
      <sz val="10"/>
      <color rgb="FF000000"/>
      <name val="Segoe UI"/>
      <family val="2"/>
      <charset val="238"/>
    </font>
    <font>
      <sz val="10"/>
      <color rgb="FF000000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D3C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000000"/>
      <name val="Segoe UI"/>
      <family val="2"/>
      <charset val="238"/>
    </font>
    <font>
      <b/>
      <sz val="16"/>
      <color rgb="FF000000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0DCED"/>
        <bgColor indexed="64"/>
      </patternFill>
    </fill>
    <fill>
      <patternFill patternType="solid">
        <fgColor rgb="FFDFF8BE"/>
        <bgColor indexed="64"/>
      </patternFill>
    </fill>
    <fill>
      <patternFill patternType="solid">
        <fgColor rgb="FFF9F1F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gray125">
        <bgColor rgb="FFF8F8F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7" fillId="2" borderId="11" xfId="0" applyFont="1" applyFill="1" applyBorder="1" applyAlignment="1">
      <alignment horizontal="center" vertical="center" wrapText="1" shrinkToFit="1"/>
    </xf>
    <xf numFmtId="0" fontId="7" fillId="6" borderId="11" xfId="0" applyFont="1" applyFill="1" applyBorder="1" applyAlignment="1">
      <alignment horizontal="center" vertical="center" textRotation="90" wrapText="1" shrinkToFit="1"/>
    </xf>
    <xf numFmtId="0" fontId="7" fillId="2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44" fontId="0" fillId="0" borderId="18" xfId="2" applyNumberFormat="1" applyFont="1" applyBorder="1" applyAlignment="1" applyProtection="1">
      <alignment horizontal="center" vertical="center"/>
      <protection locked="0"/>
    </xf>
    <xf numFmtId="44" fontId="0" fillId="0" borderId="19" xfId="2" applyNumberFormat="1" applyFont="1" applyBorder="1" applyAlignment="1" applyProtection="1">
      <alignment horizontal="center" vertical="center"/>
      <protection locked="0"/>
    </xf>
    <xf numFmtId="44" fontId="0" fillId="0" borderId="20" xfId="2" applyNumberFormat="1" applyFont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>
      <alignment horizontal="center" vertical="center" wrapText="1"/>
    </xf>
    <xf numFmtId="44" fontId="0" fillId="0" borderId="17" xfId="2" applyNumberFormat="1" applyFont="1" applyBorder="1" applyAlignment="1" applyProtection="1">
      <alignment horizontal="center" vertical="center"/>
      <protection locked="0"/>
    </xf>
    <xf numFmtId="44" fontId="0" fillId="0" borderId="22" xfId="2" applyNumberFormat="1" applyFont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center" vertical="center" wrapText="1"/>
      <protection hidden="1"/>
    </xf>
    <xf numFmtId="49" fontId="0" fillId="0" borderId="20" xfId="0" applyNumberFormat="1" applyBorder="1" applyAlignment="1" applyProtection="1">
      <protection hidden="1"/>
    </xf>
    <xf numFmtId="3" fontId="0" fillId="0" borderId="20" xfId="0" applyNumberFormat="1" applyBorder="1" applyAlignment="1" applyProtection="1">
      <alignment vertical="center" wrapText="1"/>
      <protection hidden="1"/>
    </xf>
    <xf numFmtId="49" fontId="0" fillId="0" borderId="21" xfId="0" applyNumberFormat="1" applyBorder="1" applyAlignment="1" applyProtection="1">
      <alignment horizontal="right" vertical="center" wrapText="1"/>
      <protection hidden="1"/>
    </xf>
    <xf numFmtId="3" fontId="0" fillId="0" borderId="20" xfId="0" applyNumberFormat="1" applyBorder="1" applyProtection="1">
      <protection hidden="1"/>
    </xf>
    <xf numFmtId="49" fontId="0" fillId="0" borderId="21" xfId="0" applyNumberFormat="1" applyBorder="1" applyAlignment="1" applyProtection="1">
      <alignment horizontal="right"/>
      <protection hidden="1"/>
    </xf>
    <xf numFmtId="49" fontId="0" fillId="0" borderId="21" xfId="0" applyNumberFormat="1" applyBorder="1" applyAlignment="1" applyProtection="1">
      <alignment horizontal="right" vertical="center"/>
      <protection hidden="1"/>
    </xf>
    <xf numFmtId="0" fontId="0" fillId="0" borderId="21" xfId="0" applyNumberFormat="1" applyBorder="1" applyAlignment="1" applyProtection="1">
      <alignment horizontal="right"/>
      <protection hidden="1"/>
    </xf>
    <xf numFmtId="0" fontId="8" fillId="7" borderId="16" xfId="0" applyFont="1" applyFill="1" applyBorder="1" applyProtection="1">
      <protection hidden="1"/>
    </xf>
    <xf numFmtId="0" fontId="9" fillId="6" borderId="19" xfId="0" applyFont="1" applyFill="1" applyBorder="1" applyAlignment="1" applyProtection="1">
      <alignment horizontal="center" vertical="center"/>
      <protection hidden="1"/>
    </xf>
    <xf numFmtId="0" fontId="7" fillId="6" borderId="11" xfId="0" applyFont="1" applyFill="1" applyBorder="1" applyAlignment="1" applyProtection="1">
      <alignment horizontal="center" vertical="center" textRotation="90" wrapText="1" shrinkToFit="1"/>
      <protection hidden="1"/>
    </xf>
    <xf numFmtId="44" fontId="0" fillId="5" borderId="21" xfId="2" applyNumberFormat="1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14" xfId="0" applyFont="1" applyFill="1" applyBorder="1" applyAlignment="1" applyProtection="1">
      <alignment horizontal="center" vertical="center" wrapText="1"/>
      <protection hidden="1"/>
    </xf>
    <xf numFmtId="1" fontId="0" fillId="0" borderId="17" xfId="0" applyNumberFormat="1" applyBorder="1" applyProtection="1">
      <protection hidden="1"/>
    </xf>
    <xf numFmtId="1" fontId="0" fillId="0" borderId="18" xfId="0" applyNumberFormat="1" applyBorder="1" applyProtection="1">
      <protection hidden="1"/>
    </xf>
    <xf numFmtId="49" fontId="0" fillId="0" borderId="18" xfId="0" applyNumberFormat="1" applyBorder="1" applyAlignment="1" applyProtection="1">
      <protection hidden="1"/>
    </xf>
    <xf numFmtId="3" fontId="0" fillId="0" borderId="18" xfId="0" applyNumberFormat="1" applyBorder="1" applyProtection="1">
      <protection hidden="1"/>
    </xf>
    <xf numFmtId="49" fontId="0" fillId="0" borderId="23" xfId="0" applyNumberFormat="1" applyBorder="1" applyAlignment="1" applyProtection="1">
      <alignment horizontal="right"/>
      <protection hidden="1"/>
    </xf>
    <xf numFmtId="1" fontId="0" fillId="0" borderId="22" xfId="0" applyNumberFormat="1" applyBorder="1" applyProtection="1">
      <protection hidden="1"/>
    </xf>
    <xf numFmtId="1" fontId="0" fillId="0" borderId="20" xfId="0" applyNumberFormat="1" applyBorder="1" applyProtection="1">
      <protection hidden="1"/>
    </xf>
    <xf numFmtId="1" fontId="0" fillId="0" borderId="22" xfId="0" applyNumberFormat="1" applyBorder="1" applyAlignment="1" applyProtection="1">
      <alignment vertical="center"/>
      <protection hidden="1"/>
    </xf>
    <xf numFmtId="1" fontId="0" fillId="0" borderId="20" xfId="0" applyNumberFormat="1" applyBorder="1" applyAlignment="1" applyProtection="1">
      <alignment vertical="center"/>
      <protection hidden="1"/>
    </xf>
    <xf numFmtId="3" fontId="0" fillId="0" borderId="20" xfId="0" applyNumberFormat="1" applyBorder="1" applyAlignment="1" applyProtection="1">
      <alignment vertical="center"/>
      <protection hidden="1"/>
    </xf>
    <xf numFmtId="1" fontId="0" fillId="0" borderId="22" xfId="0" applyNumberFormat="1" applyBorder="1" applyAlignment="1" applyProtection="1">
      <alignment vertical="center" wrapText="1"/>
      <protection hidden="1"/>
    </xf>
    <xf numFmtId="1" fontId="0" fillId="0" borderId="20" xfId="0" applyNumberFormat="1" applyBorder="1" applyAlignment="1" applyProtection="1">
      <alignment vertical="center" wrapText="1"/>
      <protection hidden="1"/>
    </xf>
    <xf numFmtId="0" fontId="0" fillId="9" borderId="0" xfId="0" applyFill="1"/>
    <xf numFmtId="0" fontId="11" fillId="8" borderId="8" xfId="0" applyFont="1" applyFill="1" applyBorder="1" applyAlignment="1" applyProtection="1">
      <alignment horizontal="left"/>
      <protection hidden="1"/>
    </xf>
    <xf numFmtId="0" fontId="0" fillId="8" borderId="9" xfId="0" applyFill="1" applyBorder="1" applyAlignment="1">
      <alignment horizontal="left"/>
    </xf>
    <xf numFmtId="0" fontId="11" fillId="8" borderId="9" xfId="0" applyFont="1" applyFill="1" applyBorder="1" applyAlignment="1" applyProtection="1">
      <alignment horizontal="left"/>
      <protection hidden="1"/>
    </xf>
    <xf numFmtId="44" fontId="10" fillId="8" borderId="10" xfId="0" applyNumberFormat="1" applyFont="1" applyFill="1" applyBorder="1" applyProtection="1">
      <protection hidden="1"/>
    </xf>
    <xf numFmtId="1" fontId="0" fillId="9" borderId="24" xfId="0" applyNumberFormat="1" applyFill="1" applyBorder="1" applyProtection="1">
      <protection hidden="1"/>
    </xf>
    <xf numFmtId="1" fontId="0" fillId="9" borderId="0" xfId="0" applyNumberFormat="1" applyFill="1" applyBorder="1" applyProtection="1">
      <protection hidden="1"/>
    </xf>
    <xf numFmtId="49" fontId="0" fillId="9" borderId="0" xfId="0" applyNumberFormat="1" applyFill="1" applyBorder="1" applyAlignment="1" applyProtection="1">
      <protection hidden="1"/>
    </xf>
    <xf numFmtId="3" fontId="0" fillId="9" borderId="0" xfId="0" applyNumberFormat="1" applyFill="1" applyBorder="1" applyProtection="1">
      <protection hidden="1"/>
    </xf>
    <xf numFmtId="49" fontId="0" fillId="9" borderId="0" xfId="0" applyNumberFormat="1" applyFill="1" applyBorder="1" applyAlignment="1" applyProtection="1">
      <alignment horizontal="right"/>
      <protection hidden="1"/>
    </xf>
    <xf numFmtId="44" fontId="0" fillId="9" borderId="0" xfId="2" applyNumberFormat="1" applyFont="1" applyFill="1" applyBorder="1" applyAlignment="1" applyProtection="1">
      <alignment horizontal="center" vertical="center"/>
      <protection locked="0"/>
    </xf>
    <xf numFmtId="0" fontId="9" fillId="9" borderId="0" xfId="0" applyFont="1" applyFill="1" applyBorder="1" applyAlignment="1" applyProtection="1">
      <alignment horizontal="center" vertical="center"/>
      <protection hidden="1"/>
    </xf>
    <xf numFmtId="44" fontId="0" fillId="9" borderId="25" xfId="2" applyNumberFormat="1" applyFont="1" applyFill="1" applyBorder="1" applyAlignment="1" applyProtection="1">
      <alignment horizontal="center" vertical="center"/>
      <protection hidden="1"/>
    </xf>
    <xf numFmtId="1" fontId="0" fillId="0" borderId="26" xfId="0" applyNumberFormat="1" applyBorder="1" applyProtection="1">
      <protection hidden="1"/>
    </xf>
    <xf numFmtId="1" fontId="0" fillId="0" borderId="27" xfId="0" applyNumberFormat="1" applyBorder="1" applyProtection="1">
      <protection hidden="1"/>
    </xf>
    <xf numFmtId="49" fontId="0" fillId="0" borderId="27" xfId="0" applyNumberFormat="1" applyBorder="1" applyAlignment="1" applyProtection="1">
      <protection hidden="1"/>
    </xf>
    <xf numFmtId="3" fontId="0" fillId="0" borderId="27" xfId="0" applyNumberFormat="1" applyBorder="1" applyProtection="1">
      <protection hidden="1"/>
    </xf>
    <xf numFmtId="49" fontId="0" fillId="0" borderId="28" xfId="0" applyNumberFormat="1" applyBorder="1" applyAlignment="1" applyProtection="1">
      <alignment horizontal="right"/>
      <protection hidden="1"/>
    </xf>
    <xf numFmtId="44" fontId="0" fillId="0" borderId="26" xfId="2" applyNumberFormat="1" applyFont="1" applyBorder="1" applyAlignment="1" applyProtection="1">
      <alignment horizontal="center" vertical="center"/>
      <protection locked="0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44" fontId="0" fillId="0" borderId="27" xfId="2" applyNumberFormat="1" applyFont="1" applyBorder="1" applyAlignment="1" applyProtection="1">
      <alignment horizontal="center" vertical="center"/>
      <protection locked="0"/>
    </xf>
    <xf numFmtId="44" fontId="0" fillId="5" borderId="28" xfId="2" applyNumberFormat="1" applyFont="1" applyFill="1" applyBorder="1" applyAlignment="1" applyProtection="1">
      <alignment horizontal="center" vertical="center"/>
      <protection hidden="1"/>
    </xf>
    <xf numFmtId="44" fontId="0" fillId="5" borderId="23" xfId="2" applyNumberFormat="1" applyFont="1" applyFill="1" applyBorder="1" applyAlignment="1" applyProtection="1">
      <alignment horizontal="center" vertical="center"/>
      <protection hidden="1"/>
    </xf>
    <xf numFmtId="0" fontId="2" fillId="5" borderId="16" xfId="0" applyFont="1" applyFill="1" applyBorder="1" applyAlignment="1" applyProtection="1">
      <alignment horizontal="center" vertical="center" wrapText="1"/>
      <protection hidden="1"/>
    </xf>
    <xf numFmtId="0" fontId="0" fillId="9" borderId="0" xfId="0" applyFill="1" applyBorder="1"/>
    <xf numFmtId="0" fontId="11" fillId="8" borderId="30" xfId="0" applyFont="1" applyFill="1" applyBorder="1" applyAlignment="1" applyProtection="1">
      <alignment horizontal="left"/>
      <protection hidden="1"/>
    </xf>
    <xf numFmtId="0" fontId="0" fillId="8" borderId="31" xfId="0" applyFill="1" applyBorder="1" applyAlignment="1">
      <alignment horizontal="left"/>
    </xf>
    <xf numFmtId="0" fontId="11" fillId="8" borderId="31" xfId="0" applyFont="1" applyFill="1" applyBorder="1" applyAlignment="1" applyProtection="1">
      <alignment horizontal="left"/>
      <protection hidden="1"/>
    </xf>
    <xf numFmtId="44" fontId="10" fillId="8" borderId="32" xfId="0" applyNumberFormat="1" applyFont="1" applyFill="1" applyBorder="1" applyProtection="1">
      <protection hidden="1"/>
    </xf>
    <xf numFmtId="0" fontId="0" fillId="9" borderId="0" xfId="0" applyFill="1" applyBorder="1" applyAlignment="1">
      <alignment horizontal="left"/>
    </xf>
    <xf numFmtId="0" fontId="3" fillId="9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left" vertical="center" wrapText="1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24"/>
  <sheetViews>
    <sheetView tabSelected="1" topLeftCell="D3" zoomScaleNormal="100" workbookViewId="0">
      <pane ySplit="2" topLeftCell="A146" activePane="bottomLeft" state="frozen"/>
      <selection activeCell="A3" sqref="A3"/>
      <selection pane="bottomLeft" activeCell="G146" sqref="G146"/>
    </sheetView>
  </sheetViews>
  <sheetFormatPr defaultRowHeight="15" x14ac:dyDescent="0.35"/>
  <cols>
    <col min="1" max="1" width="11" customWidth="1"/>
    <col min="2" max="2" width="18.6640625" customWidth="1"/>
    <col min="3" max="3" width="21.6640625" customWidth="1"/>
    <col min="4" max="4" width="10.33203125" customWidth="1"/>
    <col min="5" max="5" width="9.88671875" customWidth="1"/>
    <col min="6" max="6" width="7.109375" customWidth="1"/>
    <col min="7" max="7" width="13.77734375" customWidth="1"/>
    <col min="8" max="8" width="5.6640625" customWidth="1"/>
    <col min="9" max="9" width="13.77734375" customWidth="1"/>
    <col min="10" max="10" width="5.33203125" customWidth="1"/>
    <col min="11" max="11" width="13.77734375" customWidth="1"/>
    <col min="12" max="12" width="5.6640625" customWidth="1"/>
    <col min="13" max="13" width="13.77734375" customWidth="1"/>
    <col min="14" max="14" width="5.6640625" customWidth="1"/>
    <col min="15" max="15" width="13.77734375" customWidth="1"/>
    <col min="16" max="16" width="5.44140625" customWidth="1"/>
    <col min="17" max="17" width="31" customWidth="1"/>
    <col min="18" max="61" width="8.88671875" style="39"/>
  </cols>
  <sheetData>
    <row r="1" spans="1:17" ht="18.600000000000001" thickBot="1" x14ac:dyDescent="0.4">
      <c r="A1" s="70" t="s">
        <v>94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</row>
    <row r="2" spans="1:17" ht="15.6" customHeight="1" thickBot="1" x14ac:dyDescent="0.4">
      <c r="A2" s="73" t="s">
        <v>110</v>
      </c>
      <c r="B2" s="74"/>
      <c r="C2" s="74"/>
      <c r="D2" s="74"/>
      <c r="E2" s="75"/>
      <c r="F2" s="76"/>
      <c r="G2" s="81" t="s">
        <v>95</v>
      </c>
      <c r="H2" s="81"/>
      <c r="I2" s="81"/>
      <c r="J2" s="81"/>
      <c r="K2" s="81"/>
      <c r="L2" s="81"/>
      <c r="M2" s="81"/>
      <c r="N2" s="81"/>
      <c r="O2" s="81"/>
      <c r="P2" s="82"/>
      <c r="Q2" s="83" t="s">
        <v>113</v>
      </c>
    </row>
    <row r="3" spans="1:17" ht="83.4" thickBot="1" x14ac:dyDescent="0.4">
      <c r="A3" s="77"/>
      <c r="B3" s="78"/>
      <c r="C3" s="78"/>
      <c r="D3" s="78"/>
      <c r="E3" s="79"/>
      <c r="F3" s="80"/>
      <c r="G3" s="1" t="s">
        <v>96</v>
      </c>
      <c r="H3" s="2" t="s">
        <v>97</v>
      </c>
      <c r="I3" s="3" t="s">
        <v>98</v>
      </c>
      <c r="J3" s="2" t="s">
        <v>97</v>
      </c>
      <c r="K3" s="3" t="s">
        <v>99</v>
      </c>
      <c r="L3" s="23" t="s">
        <v>97</v>
      </c>
      <c r="M3" s="3" t="s">
        <v>100</v>
      </c>
      <c r="N3" s="2" t="s">
        <v>97</v>
      </c>
      <c r="O3" s="3" t="s">
        <v>101</v>
      </c>
      <c r="P3" s="2" t="s">
        <v>102</v>
      </c>
      <c r="Q3" s="84"/>
    </row>
    <row r="4" spans="1:17" ht="55.8" thickBot="1" x14ac:dyDescent="0.4">
      <c r="A4" s="25" t="s">
        <v>0</v>
      </c>
      <c r="B4" s="26" t="s">
        <v>1</v>
      </c>
      <c r="C4" s="12" t="s">
        <v>41</v>
      </c>
      <c r="D4" s="12" t="s">
        <v>2</v>
      </c>
      <c r="E4" s="12" t="s">
        <v>3</v>
      </c>
      <c r="F4" s="13" t="s">
        <v>4</v>
      </c>
      <c r="G4" s="9" t="s">
        <v>103</v>
      </c>
      <c r="H4" s="21"/>
      <c r="I4" s="4" t="s">
        <v>104</v>
      </c>
      <c r="J4" s="21"/>
      <c r="K4" s="4" t="s">
        <v>103</v>
      </c>
      <c r="L4" s="21"/>
      <c r="M4" s="4" t="s">
        <v>103</v>
      </c>
      <c r="N4" s="21"/>
      <c r="O4" s="5" t="s">
        <v>103</v>
      </c>
      <c r="P4" s="21"/>
      <c r="Q4" s="62" t="s">
        <v>105</v>
      </c>
    </row>
    <row r="5" spans="1:17" x14ac:dyDescent="0.35">
      <c r="A5" s="27" t="s">
        <v>21</v>
      </c>
      <c r="B5" s="28" t="s">
        <v>7</v>
      </c>
      <c r="C5" s="29" t="s">
        <v>57</v>
      </c>
      <c r="D5" s="30">
        <v>36954</v>
      </c>
      <c r="E5" s="30">
        <v>1598</v>
      </c>
      <c r="F5" s="31">
        <v>2009</v>
      </c>
      <c r="G5" s="10"/>
      <c r="H5" s="22">
        <v>40</v>
      </c>
      <c r="I5" s="6"/>
      <c r="J5" s="22">
        <v>10</v>
      </c>
      <c r="K5" s="6"/>
      <c r="L5" s="22">
        <v>30</v>
      </c>
      <c r="M5" s="6"/>
      <c r="N5" s="22">
        <v>10</v>
      </c>
      <c r="O5" s="7"/>
      <c r="P5" s="22">
        <v>10</v>
      </c>
      <c r="Q5" s="61">
        <f>((G5*H5)+(I5*J5)+(K5*L5)+(M5*N5)+(O5*P5))</f>
        <v>0</v>
      </c>
    </row>
    <row r="6" spans="1:17" x14ac:dyDescent="0.35">
      <c r="A6" s="32" t="s">
        <v>21</v>
      </c>
      <c r="B6" s="33" t="s">
        <v>7</v>
      </c>
      <c r="C6" s="14" t="s">
        <v>57</v>
      </c>
      <c r="D6" s="17">
        <v>38079</v>
      </c>
      <c r="E6" s="17">
        <v>1598</v>
      </c>
      <c r="F6" s="18">
        <v>2009</v>
      </c>
      <c r="G6" s="11"/>
      <c r="H6" s="22">
        <v>40</v>
      </c>
      <c r="I6" s="8"/>
      <c r="J6" s="22">
        <v>10</v>
      </c>
      <c r="K6" s="8"/>
      <c r="L6" s="22">
        <v>30</v>
      </c>
      <c r="M6" s="8"/>
      <c r="N6" s="22">
        <v>10</v>
      </c>
      <c r="O6" s="8"/>
      <c r="P6" s="22">
        <v>10</v>
      </c>
      <c r="Q6" s="24">
        <f t="shared" ref="Q6:Q69" si="0">((G6*H6)+(I6*J6)+(K6*L6)+(M6*N6)+(O6*P6))</f>
        <v>0</v>
      </c>
    </row>
    <row r="7" spans="1:17" x14ac:dyDescent="0.35">
      <c r="A7" s="32" t="s">
        <v>21</v>
      </c>
      <c r="B7" s="33" t="s">
        <v>7</v>
      </c>
      <c r="C7" s="14" t="s">
        <v>57</v>
      </c>
      <c r="D7" s="17">
        <v>45298</v>
      </c>
      <c r="E7" s="17">
        <v>1598</v>
      </c>
      <c r="F7" s="18">
        <v>2009</v>
      </c>
      <c r="G7" s="10"/>
      <c r="H7" s="22">
        <v>40</v>
      </c>
      <c r="I7" s="6"/>
      <c r="J7" s="22">
        <v>10</v>
      </c>
      <c r="K7" s="6"/>
      <c r="L7" s="22">
        <v>30</v>
      </c>
      <c r="M7" s="8"/>
      <c r="N7" s="22">
        <v>10</v>
      </c>
      <c r="O7" s="8"/>
      <c r="P7" s="22">
        <v>10</v>
      </c>
      <c r="Q7" s="24">
        <f t="shared" si="0"/>
        <v>0</v>
      </c>
    </row>
    <row r="8" spans="1:17" x14ac:dyDescent="0.35">
      <c r="A8" s="32" t="s">
        <v>21</v>
      </c>
      <c r="B8" s="33" t="s">
        <v>7</v>
      </c>
      <c r="C8" s="14" t="s">
        <v>38</v>
      </c>
      <c r="D8" s="17">
        <v>28706</v>
      </c>
      <c r="E8" s="17">
        <v>1598</v>
      </c>
      <c r="F8" s="18">
        <v>2009</v>
      </c>
      <c r="G8" s="10"/>
      <c r="H8" s="22">
        <v>40</v>
      </c>
      <c r="I8" s="6"/>
      <c r="J8" s="22">
        <v>10</v>
      </c>
      <c r="K8" s="6"/>
      <c r="L8" s="22">
        <v>30</v>
      </c>
      <c r="M8" s="8"/>
      <c r="N8" s="22">
        <v>10</v>
      </c>
      <c r="O8" s="8"/>
      <c r="P8" s="22">
        <v>10</v>
      </c>
      <c r="Q8" s="24">
        <f t="shared" si="0"/>
        <v>0</v>
      </c>
    </row>
    <row r="9" spans="1:17" x14ac:dyDescent="0.35">
      <c r="A9" s="32" t="s">
        <v>21</v>
      </c>
      <c r="B9" s="33" t="s">
        <v>7</v>
      </c>
      <c r="C9" s="14" t="s">
        <v>38</v>
      </c>
      <c r="D9" s="17">
        <v>64581</v>
      </c>
      <c r="E9" s="17">
        <v>1598</v>
      </c>
      <c r="F9" s="20">
        <v>2009</v>
      </c>
      <c r="G9" s="10"/>
      <c r="H9" s="22">
        <v>40</v>
      </c>
      <c r="I9" s="6"/>
      <c r="J9" s="22">
        <v>10</v>
      </c>
      <c r="K9" s="6"/>
      <c r="L9" s="22">
        <v>30</v>
      </c>
      <c r="M9" s="8"/>
      <c r="N9" s="22">
        <v>10</v>
      </c>
      <c r="O9" s="8"/>
      <c r="P9" s="22">
        <v>10</v>
      </c>
      <c r="Q9" s="24">
        <f t="shared" si="0"/>
        <v>0</v>
      </c>
    </row>
    <row r="10" spans="1:17" x14ac:dyDescent="0.35">
      <c r="A10" s="32" t="s">
        <v>21</v>
      </c>
      <c r="B10" s="33" t="s">
        <v>7</v>
      </c>
      <c r="C10" s="14" t="s">
        <v>38</v>
      </c>
      <c r="D10" s="17">
        <v>64060</v>
      </c>
      <c r="E10" s="17">
        <v>1598</v>
      </c>
      <c r="F10" s="18">
        <v>2009</v>
      </c>
      <c r="G10" s="10"/>
      <c r="H10" s="22">
        <v>40</v>
      </c>
      <c r="I10" s="6"/>
      <c r="J10" s="22">
        <v>10</v>
      </c>
      <c r="K10" s="6"/>
      <c r="L10" s="22">
        <v>30</v>
      </c>
      <c r="M10" s="8"/>
      <c r="N10" s="22">
        <v>10</v>
      </c>
      <c r="O10" s="8"/>
      <c r="P10" s="22">
        <v>10</v>
      </c>
      <c r="Q10" s="24">
        <f t="shared" si="0"/>
        <v>0</v>
      </c>
    </row>
    <row r="11" spans="1:17" x14ac:dyDescent="0.35">
      <c r="A11" s="34" t="s">
        <v>21</v>
      </c>
      <c r="B11" s="35" t="s">
        <v>7</v>
      </c>
      <c r="C11" s="14" t="s">
        <v>38</v>
      </c>
      <c r="D11" s="36">
        <v>29175</v>
      </c>
      <c r="E11" s="36">
        <v>1598</v>
      </c>
      <c r="F11" s="19">
        <v>2009</v>
      </c>
      <c r="G11" s="10"/>
      <c r="H11" s="22">
        <v>40</v>
      </c>
      <c r="I11" s="6"/>
      <c r="J11" s="22">
        <v>10</v>
      </c>
      <c r="K11" s="6"/>
      <c r="L11" s="22">
        <v>30</v>
      </c>
      <c r="M11" s="8"/>
      <c r="N11" s="22">
        <v>10</v>
      </c>
      <c r="O11" s="8"/>
      <c r="P11" s="22">
        <v>10</v>
      </c>
      <c r="Q11" s="24">
        <f t="shared" si="0"/>
        <v>0</v>
      </c>
    </row>
    <row r="12" spans="1:17" x14ac:dyDescent="0.35">
      <c r="A12" s="34" t="s">
        <v>21</v>
      </c>
      <c r="B12" s="35" t="s">
        <v>7</v>
      </c>
      <c r="C12" s="14" t="s">
        <v>38</v>
      </c>
      <c r="D12" s="36">
        <v>50820</v>
      </c>
      <c r="E12" s="36">
        <v>1598</v>
      </c>
      <c r="F12" s="19">
        <v>2009</v>
      </c>
      <c r="G12" s="10"/>
      <c r="H12" s="22">
        <v>40</v>
      </c>
      <c r="I12" s="6"/>
      <c r="J12" s="22">
        <v>10</v>
      </c>
      <c r="K12" s="6"/>
      <c r="L12" s="22">
        <v>30</v>
      </c>
      <c r="M12" s="8"/>
      <c r="N12" s="22">
        <v>10</v>
      </c>
      <c r="O12" s="8"/>
      <c r="P12" s="22">
        <v>10</v>
      </c>
      <c r="Q12" s="24">
        <f t="shared" si="0"/>
        <v>0</v>
      </c>
    </row>
    <row r="13" spans="1:17" x14ac:dyDescent="0.35">
      <c r="A13" s="34" t="s">
        <v>16</v>
      </c>
      <c r="B13" s="35" t="s">
        <v>5</v>
      </c>
      <c r="C13" s="14" t="s">
        <v>51</v>
      </c>
      <c r="D13" s="36">
        <v>27206</v>
      </c>
      <c r="E13" s="36">
        <v>2286</v>
      </c>
      <c r="F13" s="19">
        <v>2004</v>
      </c>
      <c r="G13" s="10"/>
      <c r="H13" s="22">
        <v>40</v>
      </c>
      <c r="I13" s="6"/>
      <c r="J13" s="22">
        <v>10</v>
      </c>
      <c r="K13" s="6"/>
      <c r="L13" s="22">
        <v>30</v>
      </c>
      <c r="M13" s="8"/>
      <c r="N13" s="22">
        <v>10</v>
      </c>
      <c r="O13" s="8"/>
      <c r="P13" s="22">
        <v>10</v>
      </c>
      <c r="Q13" s="24">
        <f t="shared" si="0"/>
        <v>0</v>
      </c>
    </row>
    <row r="14" spans="1:17" x14ac:dyDescent="0.35">
      <c r="A14" s="34" t="s">
        <v>6</v>
      </c>
      <c r="B14" s="35" t="s">
        <v>7</v>
      </c>
      <c r="C14" s="14" t="s">
        <v>23</v>
      </c>
      <c r="D14" s="36">
        <v>151858</v>
      </c>
      <c r="E14" s="36">
        <v>1299</v>
      </c>
      <c r="F14" s="19">
        <v>2003</v>
      </c>
      <c r="G14" s="11"/>
      <c r="H14" s="22">
        <v>40</v>
      </c>
      <c r="I14" s="8"/>
      <c r="J14" s="22">
        <v>10</v>
      </c>
      <c r="K14" s="8"/>
      <c r="L14" s="22">
        <v>30</v>
      </c>
      <c r="M14" s="8"/>
      <c r="N14" s="22">
        <v>10</v>
      </c>
      <c r="O14" s="8"/>
      <c r="P14" s="22">
        <v>10</v>
      </c>
      <c r="Q14" s="24">
        <f t="shared" si="0"/>
        <v>0</v>
      </c>
    </row>
    <row r="15" spans="1:17" x14ac:dyDescent="0.35">
      <c r="A15" s="32" t="s">
        <v>6</v>
      </c>
      <c r="B15" s="33" t="s">
        <v>7</v>
      </c>
      <c r="C15" s="14" t="s">
        <v>22</v>
      </c>
      <c r="D15" s="17">
        <v>135353</v>
      </c>
      <c r="E15" s="17">
        <v>1596</v>
      </c>
      <c r="F15" s="18">
        <v>2005</v>
      </c>
      <c r="G15" s="11"/>
      <c r="H15" s="22">
        <v>40</v>
      </c>
      <c r="I15" s="8"/>
      <c r="J15" s="22">
        <v>10</v>
      </c>
      <c r="K15" s="8"/>
      <c r="L15" s="22">
        <v>30</v>
      </c>
      <c r="M15" s="8"/>
      <c r="N15" s="22">
        <v>10</v>
      </c>
      <c r="O15" s="8"/>
      <c r="P15" s="22">
        <v>10</v>
      </c>
      <c r="Q15" s="24">
        <f t="shared" si="0"/>
        <v>0</v>
      </c>
    </row>
    <row r="16" spans="1:17" x14ac:dyDescent="0.35">
      <c r="A16" s="32" t="s">
        <v>6</v>
      </c>
      <c r="B16" s="33" t="s">
        <v>7</v>
      </c>
      <c r="C16" s="14" t="s">
        <v>23</v>
      </c>
      <c r="D16" s="17">
        <v>133546</v>
      </c>
      <c r="E16" s="17">
        <v>1299</v>
      </c>
      <c r="F16" s="18">
        <v>2003</v>
      </c>
      <c r="G16" s="11"/>
      <c r="H16" s="22">
        <v>40</v>
      </c>
      <c r="I16" s="8"/>
      <c r="J16" s="22">
        <v>10</v>
      </c>
      <c r="K16" s="8"/>
      <c r="L16" s="22">
        <v>30</v>
      </c>
      <c r="M16" s="8"/>
      <c r="N16" s="22">
        <v>10</v>
      </c>
      <c r="O16" s="8"/>
      <c r="P16" s="22">
        <v>10</v>
      </c>
      <c r="Q16" s="24">
        <f t="shared" si="0"/>
        <v>0</v>
      </c>
    </row>
    <row r="17" spans="1:17" ht="30" x14ac:dyDescent="0.35">
      <c r="A17" s="37" t="s">
        <v>6</v>
      </c>
      <c r="B17" s="38" t="s">
        <v>7</v>
      </c>
      <c r="C17" s="14" t="s">
        <v>24</v>
      </c>
      <c r="D17" s="15">
        <v>66595</v>
      </c>
      <c r="E17" s="15">
        <v>1388</v>
      </c>
      <c r="F17" s="16">
        <v>2002</v>
      </c>
      <c r="G17" s="11"/>
      <c r="H17" s="22">
        <v>40</v>
      </c>
      <c r="I17" s="8"/>
      <c r="J17" s="22">
        <v>10</v>
      </c>
      <c r="K17" s="8"/>
      <c r="L17" s="22">
        <v>30</v>
      </c>
      <c r="M17" s="8"/>
      <c r="N17" s="22">
        <v>10</v>
      </c>
      <c r="O17" s="8"/>
      <c r="P17" s="22">
        <v>10</v>
      </c>
      <c r="Q17" s="24">
        <f t="shared" si="0"/>
        <v>0</v>
      </c>
    </row>
    <row r="18" spans="1:17" x14ac:dyDescent="0.35">
      <c r="A18" s="37" t="s">
        <v>6</v>
      </c>
      <c r="B18" s="38" t="s">
        <v>5</v>
      </c>
      <c r="C18" s="14" t="s">
        <v>67</v>
      </c>
      <c r="D18" s="15">
        <v>6142</v>
      </c>
      <c r="E18" s="15">
        <v>2198</v>
      </c>
      <c r="F18" s="16">
        <v>2014</v>
      </c>
      <c r="G18" s="11"/>
      <c r="H18" s="22">
        <v>40</v>
      </c>
      <c r="I18" s="8"/>
      <c r="J18" s="22">
        <v>10</v>
      </c>
      <c r="K18" s="8"/>
      <c r="L18" s="22">
        <v>30</v>
      </c>
      <c r="M18" s="8"/>
      <c r="N18" s="22">
        <v>10</v>
      </c>
      <c r="O18" s="8"/>
      <c r="P18" s="22">
        <v>10</v>
      </c>
      <c r="Q18" s="24">
        <f t="shared" si="0"/>
        <v>0</v>
      </c>
    </row>
    <row r="19" spans="1:17" x14ac:dyDescent="0.35">
      <c r="A19" s="32" t="s">
        <v>6</v>
      </c>
      <c r="B19" s="33" t="s">
        <v>5</v>
      </c>
      <c r="C19" s="14" t="s">
        <v>68</v>
      </c>
      <c r="D19" s="17">
        <v>8930</v>
      </c>
      <c r="E19" s="17">
        <v>2198</v>
      </c>
      <c r="F19" s="18">
        <v>2014</v>
      </c>
      <c r="G19" s="11"/>
      <c r="H19" s="22">
        <v>40</v>
      </c>
      <c r="I19" s="8"/>
      <c r="J19" s="22">
        <v>10</v>
      </c>
      <c r="K19" s="8"/>
      <c r="L19" s="22">
        <v>30</v>
      </c>
      <c r="M19" s="8"/>
      <c r="N19" s="22">
        <v>10</v>
      </c>
      <c r="O19" s="8"/>
      <c r="P19" s="22">
        <v>10</v>
      </c>
      <c r="Q19" s="24">
        <f t="shared" si="0"/>
        <v>0</v>
      </c>
    </row>
    <row r="20" spans="1:17" x14ac:dyDescent="0.35">
      <c r="A20" s="32" t="s">
        <v>6</v>
      </c>
      <c r="B20" s="33" t="s">
        <v>5</v>
      </c>
      <c r="C20" s="14" t="s">
        <v>24</v>
      </c>
      <c r="D20" s="17">
        <v>119823</v>
      </c>
      <c r="E20" s="17">
        <v>1753</v>
      </c>
      <c r="F20" s="18">
        <v>2009</v>
      </c>
      <c r="G20" s="11"/>
      <c r="H20" s="22">
        <v>40</v>
      </c>
      <c r="I20" s="8"/>
      <c r="J20" s="22">
        <v>10</v>
      </c>
      <c r="K20" s="8"/>
      <c r="L20" s="22">
        <v>30</v>
      </c>
      <c r="M20" s="8"/>
      <c r="N20" s="22">
        <v>10</v>
      </c>
      <c r="O20" s="8"/>
      <c r="P20" s="22">
        <v>10</v>
      </c>
      <c r="Q20" s="24">
        <f t="shared" si="0"/>
        <v>0</v>
      </c>
    </row>
    <row r="21" spans="1:17" x14ac:dyDescent="0.35">
      <c r="A21" s="32" t="s">
        <v>6</v>
      </c>
      <c r="B21" s="33" t="s">
        <v>7</v>
      </c>
      <c r="C21" s="14" t="s">
        <v>77</v>
      </c>
      <c r="D21" s="17">
        <v>166829</v>
      </c>
      <c r="E21" s="17">
        <v>1998</v>
      </c>
      <c r="F21" s="18">
        <v>1999</v>
      </c>
      <c r="G21" s="11"/>
      <c r="H21" s="22">
        <v>40</v>
      </c>
      <c r="I21" s="8"/>
      <c r="J21" s="22">
        <v>10</v>
      </c>
      <c r="K21" s="8"/>
      <c r="L21" s="22">
        <v>30</v>
      </c>
      <c r="M21" s="8"/>
      <c r="N21" s="22">
        <v>10</v>
      </c>
      <c r="O21" s="8"/>
      <c r="P21" s="22">
        <v>10</v>
      </c>
      <c r="Q21" s="24">
        <f t="shared" si="0"/>
        <v>0</v>
      </c>
    </row>
    <row r="22" spans="1:17" x14ac:dyDescent="0.35">
      <c r="A22" s="32" t="s">
        <v>6</v>
      </c>
      <c r="B22" s="33" t="s">
        <v>7</v>
      </c>
      <c r="C22" s="14" t="s">
        <v>22</v>
      </c>
      <c r="D22" s="17">
        <v>195887</v>
      </c>
      <c r="E22" s="17">
        <v>1596</v>
      </c>
      <c r="F22" s="18">
        <v>2003</v>
      </c>
      <c r="G22" s="11"/>
      <c r="H22" s="22">
        <v>40</v>
      </c>
      <c r="I22" s="8"/>
      <c r="J22" s="22">
        <v>10</v>
      </c>
      <c r="K22" s="8"/>
      <c r="L22" s="22">
        <v>30</v>
      </c>
      <c r="M22" s="8"/>
      <c r="N22" s="22">
        <v>10</v>
      </c>
      <c r="O22" s="8"/>
      <c r="P22" s="22">
        <v>10</v>
      </c>
      <c r="Q22" s="24">
        <f t="shared" si="0"/>
        <v>0</v>
      </c>
    </row>
    <row r="23" spans="1:17" x14ac:dyDescent="0.35">
      <c r="A23" s="32" t="s">
        <v>6</v>
      </c>
      <c r="B23" s="33" t="s">
        <v>5</v>
      </c>
      <c r="C23" s="14" t="s">
        <v>33</v>
      </c>
      <c r="D23" s="17">
        <v>2794</v>
      </c>
      <c r="E23" s="17">
        <v>2198</v>
      </c>
      <c r="F23" s="18">
        <v>2014</v>
      </c>
      <c r="G23" s="11"/>
      <c r="H23" s="22">
        <v>40</v>
      </c>
      <c r="I23" s="8"/>
      <c r="J23" s="22">
        <v>10</v>
      </c>
      <c r="K23" s="8"/>
      <c r="L23" s="22">
        <v>30</v>
      </c>
      <c r="M23" s="8"/>
      <c r="N23" s="22">
        <v>10</v>
      </c>
      <c r="O23" s="8"/>
      <c r="P23" s="22">
        <v>10</v>
      </c>
      <c r="Q23" s="24">
        <f t="shared" si="0"/>
        <v>0</v>
      </c>
    </row>
    <row r="24" spans="1:17" x14ac:dyDescent="0.35">
      <c r="A24" s="32" t="s">
        <v>6</v>
      </c>
      <c r="B24" s="33" t="s">
        <v>5</v>
      </c>
      <c r="C24" s="14" t="s">
        <v>33</v>
      </c>
      <c r="D24" s="17">
        <v>21193</v>
      </c>
      <c r="E24" s="17">
        <v>2198</v>
      </c>
      <c r="F24" s="20">
        <v>2014</v>
      </c>
      <c r="G24" s="11"/>
      <c r="H24" s="22">
        <v>40</v>
      </c>
      <c r="I24" s="8"/>
      <c r="J24" s="22">
        <v>10</v>
      </c>
      <c r="K24" s="8"/>
      <c r="L24" s="22">
        <v>30</v>
      </c>
      <c r="M24" s="8"/>
      <c r="N24" s="22">
        <v>10</v>
      </c>
      <c r="O24" s="8"/>
      <c r="P24" s="22">
        <v>10</v>
      </c>
      <c r="Q24" s="24">
        <f t="shared" si="0"/>
        <v>0</v>
      </c>
    </row>
    <row r="25" spans="1:17" x14ac:dyDescent="0.35">
      <c r="A25" s="32" t="s">
        <v>11</v>
      </c>
      <c r="B25" s="33" t="s">
        <v>7</v>
      </c>
      <c r="C25" s="14" t="s">
        <v>66</v>
      </c>
      <c r="D25" s="17">
        <v>7325</v>
      </c>
      <c r="E25" s="17">
        <v>1591</v>
      </c>
      <c r="F25" s="20">
        <v>2014</v>
      </c>
      <c r="G25" s="11"/>
      <c r="H25" s="22">
        <v>40</v>
      </c>
      <c r="I25" s="8"/>
      <c r="J25" s="22">
        <v>10</v>
      </c>
      <c r="K25" s="8"/>
      <c r="L25" s="22">
        <v>30</v>
      </c>
      <c r="M25" s="8"/>
      <c r="N25" s="22">
        <v>10</v>
      </c>
      <c r="O25" s="8"/>
      <c r="P25" s="22">
        <v>10</v>
      </c>
      <c r="Q25" s="24">
        <f t="shared" si="0"/>
        <v>0</v>
      </c>
    </row>
    <row r="26" spans="1:17" x14ac:dyDescent="0.35">
      <c r="A26" s="32" t="s">
        <v>11</v>
      </c>
      <c r="B26" s="33" t="s">
        <v>7</v>
      </c>
      <c r="C26" s="14" t="s">
        <v>66</v>
      </c>
      <c r="D26" s="17">
        <v>9189</v>
      </c>
      <c r="E26" s="17">
        <v>1591</v>
      </c>
      <c r="F26" s="18">
        <v>2014</v>
      </c>
      <c r="G26" s="11"/>
      <c r="H26" s="22">
        <v>40</v>
      </c>
      <c r="I26" s="8"/>
      <c r="J26" s="22">
        <v>10</v>
      </c>
      <c r="K26" s="8"/>
      <c r="L26" s="22">
        <v>30</v>
      </c>
      <c r="M26" s="8"/>
      <c r="N26" s="22">
        <v>10</v>
      </c>
      <c r="O26" s="8"/>
      <c r="P26" s="22">
        <v>10</v>
      </c>
      <c r="Q26" s="24">
        <f t="shared" si="0"/>
        <v>0</v>
      </c>
    </row>
    <row r="27" spans="1:17" x14ac:dyDescent="0.35">
      <c r="A27" s="32" t="s">
        <v>11</v>
      </c>
      <c r="B27" s="33" t="s">
        <v>7</v>
      </c>
      <c r="C27" s="14" t="s">
        <v>45</v>
      </c>
      <c r="D27" s="17">
        <v>11941</v>
      </c>
      <c r="E27" s="17">
        <v>1591</v>
      </c>
      <c r="F27" s="18">
        <v>2014</v>
      </c>
      <c r="G27" s="11"/>
      <c r="H27" s="22">
        <v>40</v>
      </c>
      <c r="I27" s="8"/>
      <c r="J27" s="22">
        <v>10</v>
      </c>
      <c r="K27" s="8"/>
      <c r="L27" s="22">
        <v>30</v>
      </c>
      <c r="M27" s="8"/>
      <c r="N27" s="22">
        <v>10</v>
      </c>
      <c r="O27" s="8"/>
      <c r="P27" s="22">
        <v>10</v>
      </c>
      <c r="Q27" s="24">
        <f t="shared" si="0"/>
        <v>0</v>
      </c>
    </row>
    <row r="28" spans="1:17" x14ac:dyDescent="0.35">
      <c r="A28" s="32" t="s">
        <v>11</v>
      </c>
      <c r="B28" s="33" t="s">
        <v>7</v>
      </c>
      <c r="C28" s="14" t="s">
        <v>45</v>
      </c>
      <c r="D28" s="17">
        <v>5493</v>
      </c>
      <c r="E28" s="17">
        <v>1591</v>
      </c>
      <c r="F28" s="18">
        <v>2014</v>
      </c>
      <c r="G28" s="11"/>
      <c r="H28" s="22">
        <v>40</v>
      </c>
      <c r="I28" s="8"/>
      <c r="J28" s="22">
        <v>10</v>
      </c>
      <c r="K28" s="8"/>
      <c r="L28" s="22">
        <v>30</v>
      </c>
      <c r="M28" s="8"/>
      <c r="N28" s="22">
        <v>10</v>
      </c>
      <c r="O28" s="8"/>
      <c r="P28" s="22">
        <v>10</v>
      </c>
      <c r="Q28" s="24">
        <f t="shared" si="0"/>
        <v>0</v>
      </c>
    </row>
    <row r="29" spans="1:17" x14ac:dyDescent="0.35">
      <c r="A29" s="32" t="s">
        <v>15</v>
      </c>
      <c r="B29" s="33" t="s">
        <v>5</v>
      </c>
      <c r="C29" s="14" t="s">
        <v>59</v>
      </c>
      <c r="D29" s="17">
        <v>62380</v>
      </c>
      <c r="E29" s="17">
        <v>1582</v>
      </c>
      <c r="F29" s="18">
        <v>2012</v>
      </c>
      <c r="G29" s="11"/>
      <c r="H29" s="22">
        <v>40</v>
      </c>
      <c r="I29" s="8"/>
      <c r="J29" s="22">
        <v>10</v>
      </c>
      <c r="K29" s="8"/>
      <c r="L29" s="22">
        <v>30</v>
      </c>
      <c r="M29" s="8"/>
      <c r="N29" s="22">
        <v>10</v>
      </c>
      <c r="O29" s="8"/>
      <c r="P29" s="22">
        <v>10</v>
      </c>
      <c r="Q29" s="24">
        <f t="shared" si="0"/>
        <v>0</v>
      </c>
    </row>
    <row r="30" spans="1:17" x14ac:dyDescent="0.35">
      <c r="A30" s="32" t="s">
        <v>15</v>
      </c>
      <c r="B30" s="33" t="s">
        <v>7</v>
      </c>
      <c r="C30" s="14" t="s">
        <v>44</v>
      </c>
      <c r="D30" s="17">
        <v>59320</v>
      </c>
      <c r="E30" s="17">
        <v>1591</v>
      </c>
      <c r="F30" s="18">
        <v>2009</v>
      </c>
      <c r="G30" s="11"/>
      <c r="H30" s="22">
        <v>40</v>
      </c>
      <c r="I30" s="8"/>
      <c r="J30" s="22">
        <v>10</v>
      </c>
      <c r="K30" s="8"/>
      <c r="L30" s="22">
        <v>30</v>
      </c>
      <c r="M30" s="8"/>
      <c r="N30" s="22">
        <v>10</v>
      </c>
      <c r="O30" s="8"/>
      <c r="P30" s="22">
        <v>10</v>
      </c>
      <c r="Q30" s="24">
        <f t="shared" si="0"/>
        <v>0</v>
      </c>
    </row>
    <row r="31" spans="1:17" x14ac:dyDescent="0.35">
      <c r="A31" s="32" t="s">
        <v>15</v>
      </c>
      <c r="B31" s="33" t="s">
        <v>5</v>
      </c>
      <c r="C31" s="14" t="s">
        <v>64</v>
      </c>
      <c r="D31" s="17">
        <v>7136</v>
      </c>
      <c r="E31" s="17">
        <v>1582</v>
      </c>
      <c r="F31" s="18">
        <v>2014</v>
      </c>
      <c r="G31" s="11"/>
      <c r="H31" s="22">
        <v>40</v>
      </c>
      <c r="I31" s="8"/>
      <c r="J31" s="22">
        <v>10</v>
      </c>
      <c r="K31" s="8"/>
      <c r="L31" s="22">
        <v>30</v>
      </c>
      <c r="M31" s="8"/>
      <c r="N31" s="22">
        <v>10</v>
      </c>
      <c r="O31" s="8"/>
      <c r="P31" s="22">
        <v>10</v>
      </c>
      <c r="Q31" s="24">
        <f t="shared" si="0"/>
        <v>0</v>
      </c>
    </row>
    <row r="32" spans="1:17" x14ac:dyDescent="0.35">
      <c r="A32" s="32" t="s">
        <v>15</v>
      </c>
      <c r="B32" s="33" t="s">
        <v>7</v>
      </c>
      <c r="C32" s="14" t="s">
        <v>65</v>
      </c>
      <c r="D32" s="17">
        <v>7937</v>
      </c>
      <c r="E32" s="17">
        <v>1591</v>
      </c>
      <c r="F32" s="18">
        <v>2014</v>
      </c>
      <c r="G32" s="11"/>
      <c r="H32" s="22">
        <v>40</v>
      </c>
      <c r="I32" s="8"/>
      <c r="J32" s="22">
        <v>10</v>
      </c>
      <c r="K32" s="8"/>
      <c r="L32" s="22">
        <v>30</v>
      </c>
      <c r="M32" s="8"/>
      <c r="N32" s="22">
        <v>10</v>
      </c>
      <c r="O32" s="8"/>
      <c r="P32" s="22">
        <v>10</v>
      </c>
      <c r="Q32" s="24">
        <f t="shared" si="0"/>
        <v>0</v>
      </c>
    </row>
    <row r="33" spans="1:17" x14ac:dyDescent="0.35">
      <c r="A33" s="32" t="s">
        <v>15</v>
      </c>
      <c r="B33" s="33" t="s">
        <v>5</v>
      </c>
      <c r="C33" s="14" t="s">
        <v>64</v>
      </c>
      <c r="D33" s="17">
        <v>8110</v>
      </c>
      <c r="E33" s="17">
        <v>1485</v>
      </c>
      <c r="F33" s="18">
        <v>2014</v>
      </c>
      <c r="G33" s="11"/>
      <c r="H33" s="22">
        <v>40</v>
      </c>
      <c r="I33" s="8"/>
      <c r="J33" s="22">
        <v>10</v>
      </c>
      <c r="K33" s="8"/>
      <c r="L33" s="22">
        <v>30</v>
      </c>
      <c r="M33" s="8"/>
      <c r="N33" s="22">
        <v>10</v>
      </c>
      <c r="O33" s="8"/>
      <c r="P33" s="22">
        <v>10</v>
      </c>
      <c r="Q33" s="24">
        <f t="shared" si="0"/>
        <v>0</v>
      </c>
    </row>
    <row r="34" spans="1:17" x14ac:dyDescent="0.35">
      <c r="A34" s="32" t="s">
        <v>15</v>
      </c>
      <c r="B34" s="33" t="s">
        <v>7</v>
      </c>
      <c r="C34" s="14" t="s">
        <v>65</v>
      </c>
      <c r="D34" s="17">
        <v>8144</v>
      </c>
      <c r="E34" s="17">
        <v>1591</v>
      </c>
      <c r="F34" s="18">
        <v>2014</v>
      </c>
      <c r="G34" s="11"/>
      <c r="H34" s="22">
        <v>40</v>
      </c>
      <c r="I34" s="8"/>
      <c r="J34" s="22">
        <v>10</v>
      </c>
      <c r="K34" s="8"/>
      <c r="L34" s="22">
        <v>30</v>
      </c>
      <c r="M34" s="8"/>
      <c r="N34" s="22">
        <v>10</v>
      </c>
      <c r="O34" s="8"/>
      <c r="P34" s="22">
        <v>10</v>
      </c>
      <c r="Q34" s="24">
        <f t="shared" si="0"/>
        <v>0</v>
      </c>
    </row>
    <row r="35" spans="1:17" x14ac:dyDescent="0.35">
      <c r="A35" s="32" t="s">
        <v>15</v>
      </c>
      <c r="B35" s="33" t="s">
        <v>7</v>
      </c>
      <c r="C35" s="14" t="s">
        <v>65</v>
      </c>
      <c r="D35" s="17">
        <v>11862</v>
      </c>
      <c r="E35" s="17">
        <v>1591</v>
      </c>
      <c r="F35" s="18">
        <v>2014</v>
      </c>
      <c r="G35" s="11"/>
      <c r="H35" s="22">
        <v>40</v>
      </c>
      <c r="I35" s="8"/>
      <c r="J35" s="22">
        <v>10</v>
      </c>
      <c r="K35" s="8"/>
      <c r="L35" s="22">
        <v>30</v>
      </c>
      <c r="M35" s="8"/>
      <c r="N35" s="22">
        <v>10</v>
      </c>
      <c r="O35" s="8"/>
      <c r="P35" s="22">
        <v>10</v>
      </c>
      <c r="Q35" s="24">
        <f t="shared" si="0"/>
        <v>0</v>
      </c>
    </row>
    <row r="36" spans="1:17" x14ac:dyDescent="0.35">
      <c r="A36" s="32" t="s">
        <v>15</v>
      </c>
      <c r="B36" s="33" t="s">
        <v>7</v>
      </c>
      <c r="C36" s="14" t="s">
        <v>65</v>
      </c>
      <c r="D36" s="17">
        <v>9184</v>
      </c>
      <c r="E36" s="17">
        <v>1591</v>
      </c>
      <c r="F36" s="18">
        <v>2014</v>
      </c>
      <c r="G36" s="11"/>
      <c r="H36" s="22">
        <v>40</v>
      </c>
      <c r="I36" s="8"/>
      <c r="J36" s="22">
        <v>10</v>
      </c>
      <c r="K36" s="8"/>
      <c r="L36" s="22">
        <v>30</v>
      </c>
      <c r="M36" s="8"/>
      <c r="N36" s="22">
        <v>10</v>
      </c>
      <c r="O36" s="8"/>
      <c r="P36" s="22">
        <v>10</v>
      </c>
      <c r="Q36" s="24">
        <f t="shared" si="0"/>
        <v>0</v>
      </c>
    </row>
    <row r="37" spans="1:17" x14ac:dyDescent="0.35">
      <c r="A37" s="32" t="s">
        <v>15</v>
      </c>
      <c r="B37" s="33" t="s">
        <v>5</v>
      </c>
      <c r="C37" s="14" t="s">
        <v>64</v>
      </c>
      <c r="D37" s="17">
        <v>10622</v>
      </c>
      <c r="E37" s="17">
        <v>1582</v>
      </c>
      <c r="F37" s="18">
        <v>2014</v>
      </c>
      <c r="G37" s="11"/>
      <c r="H37" s="22">
        <v>40</v>
      </c>
      <c r="I37" s="8"/>
      <c r="J37" s="22">
        <v>10</v>
      </c>
      <c r="K37" s="8"/>
      <c r="L37" s="22">
        <v>30</v>
      </c>
      <c r="M37" s="8"/>
      <c r="N37" s="22">
        <v>10</v>
      </c>
      <c r="O37" s="8"/>
      <c r="P37" s="22">
        <v>10</v>
      </c>
      <c r="Q37" s="24">
        <f t="shared" si="0"/>
        <v>0</v>
      </c>
    </row>
    <row r="38" spans="1:17" x14ac:dyDescent="0.35">
      <c r="A38" s="32" t="s">
        <v>15</v>
      </c>
      <c r="B38" s="33" t="s">
        <v>5</v>
      </c>
      <c r="C38" s="14" t="s">
        <v>64</v>
      </c>
      <c r="D38" s="17">
        <v>5844</v>
      </c>
      <c r="E38" s="17">
        <v>1582</v>
      </c>
      <c r="F38" s="18">
        <v>2014</v>
      </c>
      <c r="G38" s="11"/>
      <c r="H38" s="22">
        <v>40</v>
      </c>
      <c r="I38" s="8"/>
      <c r="J38" s="22">
        <v>10</v>
      </c>
      <c r="K38" s="8"/>
      <c r="L38" s="22">
        <v>30</v>
      </c>
      <c r="M38" s="8"/>
      <c r="N38" s="22">
        <v>10</v>
      </c>
      <c r="O38" s="8"/>
      <c r="P38" s="22">
        <v>10</v>
      </c>
      <c r="Q38" s="24">
        <f t="shared" si="0"/>
        <v>0</v>
      </c>
    </row>
    <row r="39" spans="1:17" x14ac:dyDescent="0.35">
      <c r="A39" s="32" t="s">
        <v>15</v>
      </c>
      <c r="B39" s="33" t="s">
        <v>5</v>
      </c>
      <c r="C39" s="14" t="s">
        <v>64</v>
      </c>
      <c r="D39" s="17">
        <v>11121</v>
      </c>
      <c r="E39" s="17">
        <v>1582</v>
      </c>
      <c r="F39" s="18">
        <v>2014</v>
      </c>
      <c r="G39" s="11"/>
      <c r="H39" s="22">
        <v>40</v>
      </c>
      <c r="I39" s="8"/>
      <c r="J39" s="22">
        <v>10</v>
      </c>
      <c r="K39" s="8"/>
      <c r="L39" s="22">
        <v>30</v>
      </c>
      <c r="M39" s="8"/>
      <c r="N39" s="22">
        <v>10</v>
      </c>
      <c r="O39" s="8"/>
      <c r="P39" s="22">
        <v>10</v>
      </c>
      <c r="Q39" s="24">
        <f t="shared" si="0"/>
        <v>0</v>
      </c>
    </row>
    <row r="40" spans="1:17" x14ac:dyDescent="0.35">
      <c r="A40" s="32" t="s">
        <v>15</v>
      </c>
      <c r="B40" s="33" t="s">
        <v>7</v>
      </c>
      <c r="C40" s="14" t="s">
        <v>65</v>
      </c>
      <c r="D40" s="17">
        <v>6462</v>
      </c>
      <c r="E40" s="17">
        <v>1485</v>
      </c>
      <c r="F40" s="18">
        <v>2014</v>
      </c>
      <c r="G40" s="11"/>
      <c r="H40" s="22">
        <v>40</v>
      </c>
      <c r="I40" s="8"/>
      <c r="J40" s="22">
        <v>10</v>
      </c>
      <c r="K40" s="8"/>
      <c r="L40" s="22">
        <v>30</v>
      </c>
      <c r="M40" s="8"/>
      <c r="N40" s="22">
        <v>10</v>
      </c>
      <c r="O40" s="8"/>
      <c r="P40" s="22">
        <v>10</v>
      </c>
      <c r="Q40" s="24">
        <f t="shared" si="0"/>
        <v>0</v>
      </c>
    </row>
    <row r="41" spans="1:17" x14ac:dyDescent="0.35">
      <c r="A41" s="32" t="s">
        <v>15</v>
      </c>
      <c r="B41" s="33" t="s">
        <v>5</v>
      </c>
      <c r="C41" s="14" t="s">
        <v>64</v>
      </c>
      <c r="D41" s="17">
        <v>6974</v>
      </c>
      <c r="E41" s="17">
        <v>1582</v>
      </c>
      <c r="F41" s="18">
        <v>2014</v>
      </c>
      <c r="G41" s="11"/>
      <c r="H41" s="22">
        <v>40</v>
      </c>
      <c r="I41" s="8"/>
      <c r="J41" s="22">
        <v>10</v>
      </c>
      <c r="K41" s="8"/>
      <c r="L41" s="22">
        <v>30</v>
      </c>
      <c r="M41" s="8"/>
      <c r="N41" s="22">
        <v>10</v>
      </c>
      <c r="O41" s="8"/>
      <c r="P41" s="22">
        <v>10</v>
      </c>
      <c r="Q41" s="24">
        <f t="shared" si="0"/>
        <v>0</v>
      </c>
    </row>
    <row r="42" spans="1:17" x14ac:dyDescent="0.35">
      <c r="A42" s="32" t="s">
        <v>15</v>
      </c>
      <c r="B42" s="33" t="s">
        <v>7</v>
      </c>
      <c r="C42" s="14" t="s">
        <v>65</v>
      </c>
      <c r="D42" s="17">
        <v>7329</v>
      </c>
      <c r="E42" s="17">
        <v>1591</v>
      </c>
      <c r="F42" s="18">
        <v>2014</v>
      </c>
      <c r="G42" s="11"/>
      <c r="H42" s="22">
        <v>40</v>
      </c>
      <c r="I42" s="8"/>
      <c r="J42" s="22">
        <v>10</v>
      </c>
      <c r="K42" s="8"/>
      <c r="L42" s="22">
        <v>30</v>
      </c>
      <c r="M42" s="8"/>
      <c r="N42" s="22">
        <v>10</v>
      </c>
      <c r="O42" s="8"/>
      <c r="P42" s="22">
        <v>10</v>
      </c>
      <c r="Q42" s="24">
        <f t="shared" si="0"/>
        <v>0</v>
      </c>
    </row>
    <row r="43" spans="1:17" x14ac:dyDescent="0.35">
      <c r="A43" s="32" t="s">
        <v>15</v>
      </c>
      <c r="B43" s="33" t="s">
        <v>5</v>
      </c>
      <c r="C43" s="14" t="s">
        <v>84</v>
      </c>
      <c r="D43" s="17">
        <v>72471</v>
      </c>
      <c r="E43" s="17">
        <v>1582</v>
      </c>
      <c r="F43" s="18">
        <v>2012</v>
      </c>
      <c r="G43" s="11"/>
      <c r="H43" s="22">
        <v>40</v>
      </c>
      <c r="I43" s="8"/>
      <c r="J43" s="22">
        <v>10</v>
      </c>
      <c r="K43" s="8"/>
      <c r="L43" s="22">
        <v>30</v>
      </c>
      <c r="M43" s="8"/>
      <c r="N43" s="22">
        <v>10</v>
      </c>
      <c r="O43" s="8"/>
      <c r="P43" s="22">
        <v>10</v>
      </c>
      <c r="Q43" s="24">
        <f t="shared" si="0"/>
        <v>0</v>
      </c>
    </row>
    <row r="44" spans="1:17" x14ac:dyDescent="0.35">
      <c r="A44" s="32" t="s">
        <v>15</v>
      </c>
      <c r="B44" s="33" t="s">
        <v>7</v>
      </c>
      <c r="C44" s="14" t="s">
        <v>84</v>
      </c>
      <c r="D44" s="17">
        <v>10230</v>
      </c>
      <c r="E44" s="17">
        <v>1591</v>
      </c>
      <c r="F44" s="18">
        <v>2014</v>
      </c>
      <c r="G44" s="11"/>
      <c r="H44" s="22">
        <v>40</v>
      </c>
      <c r="I44" s="8"/>
      <c r="J44" s="22">
        <v>10</v>
      </c>
      <c r="K44" s="8"/>
      <c r="L44" s="22">
        <v>30</v>
      </c>
      <c r="M44" s="8"/>
      <c r="N44" s="22">
        <v>10</v>
      </c>
      <c r="O44" s="8"/>
      <c r="P44" s="22">
        <v>10</v>
      </c>
      <c r="Q44" s="24">
        <f t="shared" si="0"/>
        <v>0</v>
      </c>
    </row>
    <row r="45" spans="1:17" x14ac:dyDescent="0.35">
      <c r="A45" s="32" t="s">
        <v>15</v>
      </c>
      <c r="B45" s="33" t="s">
        <v>5</v>
      </c>
      <c r="C45" s="14" t="s">
        <v>89</v>
      </c>
      <c r="D45" s="17">
        <v>16354</v>
      </c>
      <c r="E45" s="17">
        <v>1582</v>
      </c>
      <c r="F45" s="18">
        <v>2014</v>
      </c>
      <c r="G45" s="11"/>
      <c r="H45" s="22">
        <v>40</v>
      </c>
      <c r="I45" s="8"/>
      <c r="J45" s="22">
        <v>10</v>
      </c>
      <c r="K45" s="8"/>
      <c r="L45" s="22">
        <v>30</v>
      </c>
      <c r="M45" s="8"/>
      <c r="N45" s="22">
        <v>10</v>
      </c>
      <c r="O45" s="8"/>
      <c r="P45" s="22">
        <v>10</v>
      </c>
      <c r="Q45" s="24">
        <f t="shared" si="0"/>
        <v>0</v>
      </c>
    </row>
    <row r="46" spans="1:17" x14ac:dyDescent="0.35">
      <c r="A46" s="32" t="s">
        <v>15</v>
      </c>
      <c r="B46" s="33" t="s">
        <v>7</v>
      </c>
      <c r="C46" s="14" t="s">
        <v>84</v>
      </c>
      <c r="D46" s="17">
        <v>4686</v>
      </c>
      <c r="E46" s="17">
        <v>1591</v>
      </c>
      <c r="F46" s="18">
        <v>2014</v>
      </c>
      <c r="G46" s="11"/>
      <c r="H46" s="22">
        <v>40</v>
      </c>
      <c r="I46" s="8"/>
      <c r="J46" s="22">
        <v>10</v>
      </c>
      <c r="K46" s="8"/>
      <c r="L46" s="22">
        <v>30</v>
      </c>
      <c r="M46" s="8"/>
      <c r="N46" s="22">
        <v>10</v>
      </c>
      <c r="O46" s="8"/>
      <c r="P46" s="22">
        <v>10</v>
      </c>
      <c r="Q46" s="24">
        <f t="shared" si="0"/>
        <v>0</v>
      </c>
    </row>
    <row r="47" spans="1:17" x14ac:dyDescent="0.35">
      <c r="A47" s="32" t="s">
        <v>15</v>
      </c>
      <c r="B47" s="33" t="s">
        <v>7</v>
      </c>
      <c r="C47" s="14" t="s">
        <v>84</v>
      </c>
      <c r="D47" s="17">
        <v>9749</v>
      </c>
      <c r="E47" s="17">
        <v>1591</v>
      </c>
      <c r="F47" s="18">
        <v>2014</v>
      </c>
      <c r="G47" s="11"/>
      <c r="H47" s="22">
        <v>40</v>
      </c>
      <c r="I47" s="8"/>
      <c r="J47" s="22">
        <v>10</v>
      </c>
      <c r="K47" s="8"/>
      <c r="L47" s="22">
        <v>30</v>
      </c>
      <c r="M47" s="8"/>
      <c r="N47" s="22">
        <v>10</v>
      </c>
      <c r="O47" s="8"/>
      <c r="P47" s="22">
        <v>10</v>
      </c>
      <c r="Q47" s="24">
        <f t="shared" si="0"/>
        <v>0</v>
      </c>
    </row>
    <row r="48" spans="1:17" x14ac:dyDescent="0.35">
      <c r="A48" s="32" t="s">
        <v>15</v>
      </c>
      <c r="B48" s="33" t="s">
        <v>5</v>
      </c>
      <c r="C48" s="14" t="s">
        <v>84</v>
      </c>
      <c r="D48" s="17">
        <v>22152</v>
      </c>
      <c r="E48" s="17">
        <v>1582</v>
      </c>
      <c r="F48" s="18">
        <v>2014</v>
      </c>
      <c r="G48" s="11"/>
      <c r="H48" s="22">
        <v>40</v>
      </c>
      <c r="I48" s="8"/>
      <c r="J48" s="22">
        <v>10</v>
      </c>
      <c r="K48" s="8"/>
      <c r="L48" s="22">
        <v>30</v>
      </c>
      <c r="M48" s="8"/>
      <c r="N48" s="22">
        <v>10</v>
      </c>
      <c r="O48" s="8"/>
      <c r="P48" s="22">
        <v>10</v>
      </c>
      <c r="Q48" s="24">
        <f t="shared" si="0"/>
        <v>0</v>
      </c>
    </row>
    <row r="49" spans="1:17" x14ac:dyDescent="0.35">
      <c r="A49" s="32" t="s">
        <v>15</v>
      </c>
      <c r="B49" s="33" t="s">
        <v>7</v>
      </c>
      <c r="C49" s="14" t="s">
        <v>84</v>
      </c>
      <c r="D49" s="17">
        <v>5038</v>
      </c>
      <c r="E49" s="17">
        <v>1485</v>
      </c>
      <c r="F49" s="18">
        <v>2014</v>
      </c>
      <c r="G49" s="11"/>
      <c r="H49" s="22">
        <v>40</v>
      </c>
      <c r="I49" s="8"/>
      <c r="J49" s="22">
        <v>10</v>
      </c>
      <c r="K49" s="8"/>
      <c r="L49" s="22">
        <v>30</v>
      </c>
      <c r="M49" s="8"/>
      <c r="N49" s="22">
        <v>10</v>
      </c>
      <c r="O49" s="8"/>
      <c r="P49" s="22">
        <v>10</v>
      </c>
      <c r="Q49" s="24">
        <f t="shared" si="0"/>
        <v>0</v>
      </c>
    </row>
    <row r="50" spans="1:17" x14ac:dyDescent="0.35">
      <c r="A50" s="32" t="s">
        <v>15</v>
      </c>
      <c r="B50" s="33" t="s">
        <v>5</v>
      </c>
      <c r="C50" s="14" t="s">
        <v>89</v>
      </c>
      <c r="D50" s="17">
        <v>13644</v>
      </c>
      <c r="E50" s="17">
        <v>1582</v>
      </c>
      <c r="F50" s="18">
        <v>2014</v>
      </c>
      <c r="G50" s="11"/>
      <c r="H50" s="22">
        <v>40</v>
      </c>
      <c r="I50" s="8"/>
      <c r="J50" s="22">
        <v>10</v>
      </c>
      <c r="K50" s="8"/>
      <c r="L50" s="22">
        <v>30</v>
      </c>
      <c r="M50" s="8"/>
      <c r="N50" s="22">
        <v>10</v>
      </c>
      <c r="O50" s="8"/>
      <c r="P50" s="22">
        <v>10</v>
      </c>
      <c r="Q50" s="24">
        <f t="shared" si="0"/>
        <v>0</v>
      </c>
    </row>
    <row r="51" spans="1:17" x14ac:dyDescent="0.35">
      <c r="A51" s="32" t="s">
        <v>15</v>
      </c>
      <c r="B51" s="33" t="s">
        <v>5</v>
      </c>
      <c r="C51" s="14" t="s">
        <v>89</v>
      </c>
      <c r="D51" s="17">
        <v>14187</v>
      </c>
      <c r="E51" s="17">
        <v>1582</v>
      </c>
      <c r="F51" s="18">
        <v>2014</v>
      </c>
      <c r="G51" s="11"/>
      <c r="H51" s="22">
        <v>40</v>
      </c>
      <c r="I51" s="8"/>
      <c r="J51" s="22">
        <v>10</v>
      </c>
      <c r="K51" s="8"/>
      <c r="L51" s="22">
        <v>30</v>
      </c>
      <c r="M51" s="8"/>
      <c r="N51" s="22">
        <v>10</v>
      </c>
      <c r="O51" s="8"/>
      <c r="P51" s="22">
        <v>10</v>
      </c>
      <c r="Q51" s="24">
        <f t="shared" si="0"/>
        <v>0</v>
      </c>
    </row>
    <row r="52" spans="1:17" x14ac:dyDescent="0.35">
      <c r="A52" s="32" t="s">
        <v>15</v>
      </c>
      <c r="B52" s="33" t="s">
        <v>5</v>
      </c>
      <c r="C52" s="14" t="s">
        <v>89</v>
      </c>
      <c r="D52" s="17">
        <v>10842</v>
      </c>
      <c r="E52" s="17">
        <v>1582</v>
      </c>
      <c r="F52" s="18">
        <v>2014</v>
      </c>
      <c r="G52" s="11"/>
      <c r="H52" s="22">
        <v>40</v>
      </c>
      <c r="I52" s="8"/>
      <c r="J52" s="22">
        <v>10</v>
      </c>
      <c r="K52" s="8"/>
      <c r="L52" s="22">
        <v>30</v>
      </c>
      <c r="M52" s="8"/>
      <c r="N52" s="22">
        <v>10</v>
      </c>
      <c r="O52" s="8"/>
      <c r="P52" s="22">
        <v>10</v>
      </c>
      <c r="Q52" s="24">
        <f t="shared" si="0"/>
        <v>0</v>
      </c>
    </row>
    <row r="53" spans="1:17" x14ac:dyDescent="0.35">
      <c r="A53" s="32" t="s">
        <v>15</v>
      </c>
      <c r="B53" s="33" t="s">
        <v>5</v>
      </c>
      <c r="C53" s="14" t="s">
        <v>89</v>
      </c>
      <c r="D53" s="17">
        <v>14804</v>
      </c>
      <c r="E53" s="17">
        <v>1582</v>
      </c>
      <c r="F53" s="18">
        <v>2014</v>
      </c>
      <c r="G53" s="11"/>
      <c r="H53" s="22">
        <v>40</v>
      </c>
      <c r="I53" s="8"/>
      <c r="J53" s="22">
        <v>10</v>
      </c>
      <c r="K53" s="8"/>
      <c r="L53" s="22">
        <v>30</v>
      </c>
      <c r="M53" s="8"/>
      <c r="N53" s="22">
        <v>10</v>
      </c>
      <c r="O53" s="8"/>
      <c r="P53" s="22">
        <v>10</v>
      </c>
      <c r="Q53" s="24">
        <f t="shared" si="0"/>
        <v>0</v>
      </c>
    </row>
    <row r="54" spans="1:17" x14ac:dyDescent="0.35">
      <c r="A54" s="32" t="s">
        <v>15</v>
      </c>
      <c r="B54" s="33" t="s">
        <v>7</v>
      </c>
      <c r="C54" s="14" t="s">
        <v>84</v>
      </c>
      <c r="D54" s="17">
        <v>6409</v>
      </c>
      <c r="E54" s="17">
        <v>1591</v>
      </c>
      <c r="F54" s="18">
        <v>2014</v>
      </c>
      <c r="G54" s="11"/>
      <c r="H54" s="22">
        <v>40</v>
      </c>
      <c r="I54" s="8"/>
      <c r="J54" s="22">
        <v>10</v>
      </c>
      <c r="K54" s="8"/>
      <c r="L54" s="22">
        <v>30</v>
      </c>
      <c r="M54" s="8"/>
      <c r="N54" s="22">
        <v>10</v>
      </c>
      <c r="O54" s="8"/>
      <c r="P54" s="22">
        <v>10</v>
      </c>
      <c r="Q54" s="24">
        <f t="shared" si="0"/>
        <v>0</v>
      </c>
    </row>
    <row r="55" spans="1:17" x14ac:dyDescent="0.35">
      <c r="A55" s="32" t="s">
        <v>15</v>
      </c>
      <c r="B55" s="33" t="s">
        <v>7</v>
      </c>
      <c r="C55" s="14" t="s">
        <v>84</v>
      </c>
      <c r="D55" s="17">
        <v>4454</v>
      </c>
      <c r="E55" s="17">
        <v>1591</v>
      </c>
      <c r="F55" s="18">
        <v>2014</v>
      </c>
      <c r="G55" s="11"/>
      <c r="H55" s="22">
        <v>40</v>
      </c>
      <c r="I55" s="8"/>
      <c r="J55" s="22">
        <v>10</v>
      </c>
      <c r="K55" s="8"/>
      <c r="L55" s="22">
        <v>30</v>
      </c>
      <c r="M55" s="8"/>
      <c r="N55" s="22">
        <v>10</v>
      </c>
      <c r="O55" s="8"/>
      <c r="P55" s="22">
        <v>10</v>
      </c>
      <c r="Q55" s="24">
        <f t="shared" si="0"/>
        <v>0</v>
      </c>
    </row>
    <row r="56" spans="1:17" x14ac:dyDescent="0.35">
      <c r="A56" s="32" t="s">
        <v>15</v>
      </c>
      <c r="B56" s="33" t="s">
        <v>5</v>
      </c>
      <c r="C56" s="14" t="s">
        <v>90</v>
      </c>
      <c r="D56" s="17">
        <v>134281</v>
      </c>
      <c r="E56" s="17">
        <v>1582</v>
      </c>
      <c r="F56" s="18">
        <v>2007</v>
      </c>
      <c r="G56" s="11"/>
      <c r="H56" s="22">
        <v>40</v>
      </c>
      <c r="I56" s="8"/>
      <c r="J56" s="22">
        <v>10</v>
      </c>
      <c r="K56" s="8"/>
      <c r="L56" s="22">
        <v>30</v>
      </c>
      <c r="M56" s="8"/>
      <c r="N56" s="22">
        <v>10</v>
      </c>
      <c r="O56" s="8"/>
      <c r="P56" s="22">
        <v>10</v>
      </c>
      <c r="Q56" s="24">
        <f t="shared" si="0"/>
        <v>0</v>
      </c>
    </row>
    <row r="57" spans="1:17" x14ac:dyDescent="0.35">
      <c r="A57" s="32" t="s">
        <v>15</v>
      </c>
      <c r="B57" s="33" t="s">
        <v>7</v>
      </c>
      <c r="C57" s="14" t="s">
        <v>84</v>
      </c>
      <c r="D57" s="17">
        <v>30019</v>
      </c>
      <c r="E57" s="17">
        <v>1591</v>
      </c>
      <c r="F57" s="18">
        <v>2012</v>
      </c>
      <c r="G57" s="11"/>
      <c r="H57" s="22">
        <v>40</v>
      </c>
      <c r="I57" s="8"/>
      <c r="J57" s="22">
        <v>10</v>
      </c>
      <c r="K57" s="8"/>
      <c r="L57" s="22">
        <v>30</v>
      </c>
      <c r="M57" s="8"/>
      <c r="N57" s="22">
        <v>10</v>
      </c>
      <c r="O57" s="8"/>
      <c r="P57" s="22">
        <v>10</v>
      </c>
      <c r="Q57" s="24">
        <f t="shared" si="0"/>
        <v>0</v>
      </c>
    </row>
    <row r="58" spans="1:17" x14ac:dyDescent="0.35">
      <c r="A58" s="32" t="s">
        <v>13</v>
      </c>
      <c r="B58" s="33" t="s">
        <v>5</v>
      </c>
      <c r="C58" s="14" t="s">
        <v>81</v>
      </c>
      <c r="D58" s="17">
        <v>117464</v>
      </c>
      <c r="E58" s="17">
        <v>3989</v>
      </c>
      <c r="F58" s="18">
        <v>1996</v>
      </c>
      <c r="G58" s="11"/>
      <c r="H58" s="22">
        <v>40</v>
      </c>
      <c r="I58" s="8"/>
      <c r="J58" s="22">
        <v>10</v>
      </c>
      <c r="K58" s="8"/>
      <c r="L58" s="22">
        <v>30</v>
      </c>
      <c r="M58" s="8"/>
      <c r="N58" s="22">
        <v>10</v>
      </c>
      <c r="O58" s="8"/>
      <c r="P58" s="22">
        <v>10</v>
      </c>
      <c r="Q58" s="24">
        <f t="shared" si="0"/>
        <v>0</v>
      </c>
    </row>
    <row r="59" spans="1:17" x14ac:dyDescent="0.35">
      <c r="A59" s="32" t="s">
        <v>14</v>
      </c>
      <c r="B59" s="33" t="s">
        <v>5</v>
      </c>
      <c r="C59" s="14" t="s">
        <v>50</v>
      </c>
      <c r="D59" s="17">
        <v>293765</v>
      </c>
      <c r="E59" s="17">
        <v>2446</v>
      </c>
      <c r="F59" s="18">
        <v>1998</v>
      </c>
      <c r="G59" s="11"/>
      <c r="H59" s="22">
        <v>40</v>
      </c>
      <c r="I59" s="8"/>
      <c r="J59" s="22">
        <v>10</v>
      </c>
      <c r="K59" s="8"/>
      <c r="L59" s="22">
        <v>30</v>
      </c>
      <c r="M59" s="8"/>
      <c r="N59" s="22">
        <v>10</v>
      </c>
      <c r="O59" s="8"/>
      <c r="P59" s="22">
        <v>10</v>
      </c>
      <c r="Q59" s="24">
        <f t="shared" si="0"/>
        <v>0</v>
      </c>
    </row>
    <row r="60" spans="1:17" x14ac:dyDescent="0.35">
      <c r="A60" s="32" t="s">
        <v>10</v>
      </c>
      <c r="B60" s="33" t="s">
        <v>5</v>
      </c>
      <c r="C60" s="14" t="s">
        <v>31</v>
      </c>
      <c r="D60" s="17">
        <v>212018</v>
      </c>
      <c r="E60" s="17">
        <v>2463</v>
      </c>
      <c r="F60" s="18">
        <v>2006</v>
      </c>
      <c r="G60" s="11"/>
      <c r="H60" s="22">
        <v>40</v>
      </c>
      <c r="I60" s="8"/>
      <c r="J60" s="22">
        <v>10</v>
      </c>
      <c r="K60" s="8"/>
      <c r="L60" s="22">
        <v>30</v>
      </c>
      <c r="M60" s="8"/>
      <c r="N60" s="22">
        <v>10</v>
      </c>
      <c r="O60" s="8"/>
      <c r="P60" s="22">
        <v>10</v>
      </c>
      <c r="Q60" s="24">
        <f t="shared" si="0"/>
        <v>0</v>
      </c>
    </row>
    <row r="61" spans="1:17" x14ac:dyDescent="0.35">
      <c r="A61" s="32" t="s">
        <v>10</v>
      </c>
      <c r="B61" s="33" t="s">
        <v>7</v>
      </c>
      <c r="C61" s="14" t="s">
        <v>28</v>
      </c>
      <c r="D61" s="17">
        <v>170361</v>
      </c>
      <c r="E61" s="17">
        <v>1390</v>
      </c>
      <c r="F61" s="18">
        <v>2005</v>
      </c>
      <c r="G61" s="11"/>
      <c r="H61" s="22">
        <v>40</v>
      </c>
      <c r="I61" s="8"/>
      <c r="J61" s="22">
        <v>10</v>
      </c>
      <c r="K61" s="8"/>
      <c r="L61" s="22">
        <v>30</v>
      </c>
      <c r="M61" s="8"/>
      <c r="N61" s="22">
        <v>10</v>
      </c>
      <c r="O61" s="8"/>
      <c r="P61" s="22">
        <v>10</v>
      </c>
      <c r="Q61" s="24">
        <f t="shared" si="0"/>
        <v>0</v>
      </c>
    </row>
    <row r="62" spans="1:17" x14ac:dyDescent="0.35">
      <c r="A62" s="32" t="s">
        <v>10</v>
      </c>
      <c r="B62" s="33" t="s">
        <v>7</v>
      </c>
      <c r="C62" s="14" t="s">
        <v>43</v>
      </c>
      <c r="D62" s="17">
        <v>27646</v>
      </c>
      <c r="E62" s="17">
        <v>1149</v>
      </c>
      <c r="F62" s="18">
        <v>2011</v>
      </c>
      <c r="G62" s="11"/>
      <c r="H62" s="22">
        <v>40</v>
      </c>
      <c r="I62" s="8"/>
      <c r="J62" s="22">
        <v>10</v>
      </c>
      <c r="K62" s="8"/>
      <c r="L62" s="22">
        <v>30</v>
      </c>
      <c r="M62" s="8"/>
      <c r="N62" s="22">
        <v>10</v>
      </c>
      <c r="O62" s="8"/>
      <c r="P62" s="22">
        <v>10</v>
      </c>
      <c r="Q62" s="24">
        <f t="shared" si="0"/>
        <v>0</v>
      </c>
    </row>
    <row r="63" spans="1:17" x14ac:dyDescent="0.35">
      <c r="A63" s="32" t="s">
        <v>10</v>
      </c>
      <c r="B63" s="33" t="s">
        <v>7</v>
      </c>
      <c r="C63" s="14" t="s">
        <v>43</v>
      </c>
      <c r="D63" s="17">
        <v>38804</v>
      </c>
      <c r="E63" s="17">
        <v>1149</v>
      </c>
      <c r="F63" s="18">
        <v>2011</v>
      </c>
      <c r="G63" s="11"/>
      <c r="H63" s="22">
        <v>40</v>
      </c>
      <c r="I63" s="8"/>
      <c r="J63" s="22">
        <v>10</v>
      </c>
      <c r="K63" s="8"/>
      <c r="L63" s="22">
        <v>30</v>
      </c>
      <c r="M63" s="8"/>
      <c r="N63" s="22">
        <v>10</v>
      </c>
      <c r="O63" s="8"/>
      <c r="P63" s="22">
        <v>10</v>
      </c>
      <c r="Q63" s="24">
        <f t="shared" si="0"/>
        <v>0</v>
      </c>
    </row>
    <row r="64" spans="1:17" x14ac:dyDescent="0.35">
      <c r="A64" s="32" t="s">
        <v>10</v>
      </c>
      <c r="B64" s="33" t="s">
        <v>7</v>
      </c>
      <c r="C64" s="14" t="s">
        <v>43</v>
      </c>
      <c r="D64" s="17">
        <v>31620</v>
      </c>
      <c r="E64" s="17">
        <v>1149</v>
      </c>
      <c r="F64" s="18">
        <v>2011</v>
      </c>
      <c r="G64" s="11"/>
      <c r="H64" s="22">
        <v>40</v>
      </c>
      <c r="I64" s="8"/>
      <c r="J64" s="22">
        <v>10</v>
      </c>
      <c r="K64" s="8"/>
      <c r="L64" s="22">
        <v>30</v>
      </c>
      <c r="M64" s="8"/>
      <c r="N64" s="22">
        <v>10</v>
      </c>
      <c r="O64" s="8"/>
      <c r="P64" s="22">
        <v>10</v>
      </c>
      <c r="Q64" s="24">
        <f t="shared" si="0"/>
        <v>0</v>
      </c>
    </row>
    <row r="65" spans="1:17" x14ac:dyDescent="0.35">
      <c r="A65" s="32" t="s">
        <v>10</v>
      </c>
      <c r="B65" s="33" t="s">
        <v>5</v>
      </c>
      <c r="C65" s="14" t="s">
        <v>54</v>
      </c>
      <c r="D65" s="17">
        <v>151752</v>
      </c>
      <c r="E65" s="17">
        <v>1995</v>
      </c>
      <c r="F65" s="18">
        <v>2007</v>
      </c>
      <c r="G65" s="11"/>
      <c r="H65" s="22">
        <v>40</v>
      </c>
      <c r="I65" s="8"/>
      <c r="J65" s="22">
        <v>10</v>
      </c>
      <c r="K65" s="8"/>
      <c r="L65" s="22">
        <v>30</v>
      </c>
      <c r="M65" s="8"/>
      <c r="N65" s="22">
        <v>10</v>
      </c>
      <c r="O65" s="8"/>
      <c r="P65" s="22">
        <v>10</v>
      </c>
      <c r="Q65" s="24">
        <f t="shared" si="0"/>
        <v>0</v>
      </c>
    </row>
    <row r="66" spans="1:17" x14ac:dyDescent="0.35">
      <c r="A66" s="32" t="s">
        <v>10</v>
      </c>
      <c r="B66" s="33" t="s">
        <v>5</v>
      </c>
      <c r="C66" s="14" t="s">
        <v>35</v>
      </c>
      <c r="D66" s="17">
        <v>152903</v>
      </c>
      <c r="E66" s="17">
        <v>2464</v>
      </c>
      <c r="F66" s="18">
        <v>2007</v>
      </c>
      <c r="G66" s="11"/>
      <c r="H66" s="22">
        <v>40</v>
      </c>
      <c r="I66" s="8"/>
      <c r="J66" s="22">
        <v>10</v>
      </c>
      <c r="K66" s="8"/>
      <c r="L66" s="22">
        <v>30</v>
      </c>
      <c r="M66" s="8"/>
      <c r="N66" s="22">
        <v>10</v>
      </c>
      <c r="O66" s="8"/>
      <c r="P66" s="22">
        <v>10</v>
      </c>
      <c r="Q66" s="24">
        <f t="shared" si="0"/>
        <v>0</v>
      </c>
    </row>
    <row r="67" spans="1:17" x14ac:dyDescent="0.35">
      <c r="A67" s="32" t="s">
        <v>10</v>
      </c>
      <c r="B67" s="33" t="s">
        <v>7</v>
      </c>
      <c r="C67" s="14" t="s">
        <v>48</v>
      </c>
      <c r="D67" s="17">
        <v>93169</v>
      </c>
      <c r="E67" s="17">
        <v>1598</v>
      </c>
      <c r="F67" s="18">
        <v>2009</v>
      </c>
      <c r="G67" s="11"/>
      <c r="H67" s="22">
        <v>40</v>
      </c>
      <c r="I67" s="8"/>
      <c r="J67" s="22">
        <v>10</v>
      </c>
      <c r="K67" s="8"/>
      <c r="L67" s="22">
        <v>30</v>
      </c>
      <c r="M67" s="8"/>
      <c r="N67" s="22">
        <v>10</v>
      </c>
      <c r="O67" s="8"/>
      <c r="P67" s="22">
        <v>10</v>
      </c>
      <c r="Q67" s="24">
        <f t="shared" si="0"/>
        <v>0</v>
      </c>
    </row>
    <row r="68" spans="1:17" x14ac:dyDescent="0.35">
      <c r="A68" s="32" t="s">
        <v>10</v>
      </c>
      <c r="B68" s="33" t="s">
        <v>5</v>
      </c>
      <c r="C68" s="14" t="s">
        <v>37</v>
      </c>
      <c r="D68" s="17">
        <v>106527</v>
      </c>
      <c r="E68" s="17">
        <v>1461</v>
      </c>
      <c r="F68" s="18">
        <v>2009</v>
      </c>
      <c r="G68" s="11"/>
      <c r="H68" s="22">
        <v>40</v>
      </c>
      <c r="I68" s="8"/>
      <c r="J68" s="22">
        <v>10</v>
      </c>
      <c r="K68" s="8"/>
      <c r="L68" s="22">
        <v>30</v>
      </c>
      <c r="M68" s="8"/>
      <c r="N68" s="22">
        <v>10</v>
      </c>
      <c r="O68" s="8"/>
      <c r="P68" s="22">
        <v>10</v>
      </c>
      <c r="Q68" s="24">
        <f t="shared" si="0"/>
        <v>0</v>
      </c>
    </row>
    <row r="69" spans="1:17" x14ac:dyDescent="0.35">
      <c r="A69" s="32" t="s">
        <v>10</v>
      </c>
      <c r="B69" s="33" t="s">
        <v>7</v>
      </c>
      <c r="C69" s="14" t="s">
        <v>28</v>
      </c>
      <c r="D69" s="17">
        <v>164046</v>
      </c>
      <c r="E69" s="17">
        <v>1390</v>
      </c>
      <c r="F69" s="18">
        <v>2005</v>
      </c>
      <c r="G69" s="11"/>
      <c r="H69" s="22">
        <v>40</v>
      </c>
      <c r="I69" s="8"/>
      <c r="J69" s="22">
        <v>10</v>
      </c>
      <c r="K69" s="8"/>
      <c r="L69" s="22">
        <v>30</v>
      </c>
      <c r="M69" s="8"/>
      <c r="N69" s="22">
        <v>10</v>
      </c>
      <c r="O69" s="8"/>
      <c r="P69" s="22">
        <v>10</v>
      </c>
      <c r="Q69" s="24">
        <f t="shared" si="0"/>
        <v>0</v>
      </c>
    </row>
    <row r="70" spans="1:17" x14ac:dyDescent="0.35">
      <c r="A70" s="32" t="s">
        <v>10</v>
      </c>
      <c r="B70" s="33" t="s">
        <v>7</v>
      </c>
      <c r="C70" s="14" t="s">
        <v>34</v>
      </c>
      <c r="D70" s="17">
        <v>89043</v>
      </c>
      <c r="E70" s="17">
        <v>1598</v>
      </c>
      <c r="F70" s="18">
        <v>2007</v>
      </c>
      <c r="G70" s="11"/>
      <c r="H70" s="22">
        <v>40</v>
      </c>
      <c r="I70" s="8"/>
      <c r="J70" s="22">
        <v>10</v>
      </c>
      <c r="K70" s="8"/>
      <c r="L70" s="22">
        <v>30</v>
      </c>
      <c r="M70" s="8"/>
      <c r="N70" s="22">
        <v>10</v>
      </c>
      <c r="O70" s="8"/>
      <c r="P70" s="22">
        <v>10</v>
      </c>
      <c r="Q70" s="24">
        <f t="shared" ref="Q70:Q133" si="1">((G70*H70)+(I70*J70)+(K70*L70)+(M70*N70)+(O70*P70))</f>
        <v>0</v>
      </c>
    </row>
    <row r="71" spans="1:17" x14ac:dyDescent="0.35">
      <c r="A71" s="32" t="s">
        <v>10</v>
      </c>
      <c r="B71" s="33" t="s">
        <v>7</v>
      </c>
      <c r="C71" s="14" t="s">
        <v>75</v>
      </c>
      <c r="D71" s="17">
        <v>93985</v>
      </c>
      <c r="E71" s="17">
        <v>1598</v>
      </c>
      <c r="F71" s="18">
        <v>2009</v>
      </c>
      <c r="G71" s="11"/>
      <c r="H71" s="22">
        <v>40</v>
      </c>
      <c r="I71" s="8"/>
      <c r="J71" s="22">
        <v>10</v>
      </c>
      <c r="K71" s="8"/>
      <c r="L71" s="22">
        <v>30</v>
      </c>
      <c r="M71" s="8"/>
      <c r="N71" s="22">
        <v>10</v>
      </c>
      <c r="O71" s="8"/>
      <c r="P71" s="22">
        <v>10</v>
      </c>
      <c r="Q71" s="24">
        <f t="shared" si="1"/>
        <v>0</v>
      </c>
    </row>
    <row r="72" spans="1:17" x14ac:dyDescent="0.35">
      <c r="A72" s="32" t="s">
        <v>10</v>
      </c>
      <c r="B72" s="33" t="s">
        <v>7</v>
      </c>
      <c r="C72" s="14" t="s">
        <v>75</v>
      </c>
      <c r="D72" s="17">
        <v>79242</v>
      </c>
      <c r="E72" s="17">
        <v>1598</v>
      </c>
      <c r="F72" s="18">
        <v>2009</v>
      </c>
      <c r="G72" s="11"/>
      <c r="H72" s="22">
        <v>40</v>
      </c>
      <c r="I72" s="8"/>
      <c r="J72" s="22">
        <v>10</v>
      </c>
      <c r="K72" s="8"/>
      <c r="L72" s="22">
        <v>30</v>
      </c>
      <c r="M72" s="8"/>
      <c r="N72" s="22">
        <v>10</v>
      </c>
      <c r="O72" s="8"/>
      <c r="P72" s="22">
        <v>10</v>
      </c>
      <c r="Q72" s="24">
        <f t="shared" si="1"/>
        <v>0</v>
      </c>
    </row>
    <row r="73" spans="1:17" x14ac:dyDescent="0.35">
      <c r="A73" s="32" t="s">
        <v>10</v>
      </c>
      <c r="B73" s="33" t="s">
        <v>7</v>
      </c>
      <c r="C73" s="14" t="s">
        <v>34</v>
      </c>
      <c r="D73" s="17">
        <v>164378</v>
      </c>
      <c r="E73" s="17">
        <v>1598</v>
      </c>
      <c r="F73" s="18">
        <v>2002</v>
      </c>
      <c r="G73" s="11"/>
      <c r="H73" s="22">
        <v>40</v>
      </c>
      <c r="I73" s="8"/>
      <c r="J73" s="22">
        <v>10</v>
      </c>
      <c r="K73" s="8"/>
      <c r="L73" s="22">
        <v>30</v>
      </c>
      <c r="M73" s="8"/>
      <c r="N73" s="22">
        <v>10</v>
      </c>
      <c r="O73" s="8"/>
      <c r="P73" s="22">
        <v>10</v>
      </c>
      <c r="Q73" s="24">
        <f t="shared" si="1"/>
        <v>0</v>
      </c>
    </row>
    <row r="74" spans="1:17" x14ac:dyDescent="0.35">
      <c r="A74" s="37" t="s">
        <v>10</v>
      </c>
      <c r="B74" s="33" t="s">
        <v>7</v>
      </c>
      <c r="C74" s="14" t="s">
        <v>37</v>
      </c>
      <c r="D74" s="17">
        <v>36896</v>
      </c>
      <c r="E74" s="17">
        <v>1149</v>
      </c>
      <c r="F74" s="18">
        <v>2011</v>
      </c>
      <c r="G74" s="11"/>
      <c r="H74" s="22">
        <v>40</v>
      </c>
      <c r="I74" s="8"/>
      <c r="J74" s="22">
        <v>10</v>
      </c>
      <c r="K74" s="8"/>
      <c r="L74" s="22">
        <v>30</v>
      </c>
      <c r="M74" s="8"/>
      <c r="N74" s="22">
        <v>10</v>
      </c>
      <c r="O74" s="8"/>
      <c r="P74" s="22">
        <v>10</v>
      </c>
      <c r="Q74" s="24">
        <f t="shared" si="1"/>
        <v>0</v>
      </c>
    </row>
    <row r="75" spans="1:17" x14ac:dyDescent="0.35">
      <c r="A75" s="37" t="s">
        <v>10</v>
      </c>
      <c r="B75" s="33" t="s">
        <v>7</v>
      </c>
      <c r="C75" s="14" t="s">
        <v>37</v>
      </c>
      <c r="D75" s="17">
        <v>30021</v>
      </c>
      <c r="E75" s="17">
        <v>1149</v>
      </c>
      <c r="F75" s="18">
        <v>2011</v>
      </c>
      <c r="G75" s="11"/>
      <c r="H75" s="22">
        <v>40</v>
      </c>
      <c r="I75" s="8"/>
      <c r="J75" s="22">
        <v>10</v>
      </c>
      <c r="K75" s="8"/>
      <c r="L75" s="22">
        <v>30</v>
      </c>
      <c r="M75" s="8"/>
      <c r="N75" s="22">
        <v>10</v>
      </c>
      <c r="O75" s="8"/>
      <c r="P75" s="22">
        <v>10</v>
      </c>
      <c r="Q75" s="24">
        <f t="shared" si="1"/>
        <v>0</v>
      </c>
    </row>
    <row r="76" spans="1:17" x14ac:dyDescent="0.35">
      <c r="A76" s="37" t="s">
        <v>10</v>
      </c>
      <c r="B76" s="33" t="s">
        <v>7</v>
      </c>
      <c r="C76" s="14" t="s">
        <v>37</v>
      </c>
      <c r="D76" s="17">
        <v>18805</v>
      </c>
      <c r="E76" s="17">
        <v>1149</v>
      </c>
      <c r="F76" s="18">
        <v>2011</v>
      </c>
      <c r="G76" s="11"/>
      <c r="H76" s="22">
        <v>40</v>
      </c>
      <c r="I76" s="8"/>
      <c r="J76" s="22">
        <v>10</v>
      </c>
      <c r="K76" s="8"/>
      <c r="L76" s="22">
        <v>30</v>
      </c>
      <c r="M76" s="8"/>
      <c r="N76" s="22">
        <v>10</v>
      </c>
      <c r="O76" s="8"/>
      <c r="P76" s="22">
        <v>10</v>
      </c>
      <c r="Q76" s="24">
        <f t="shared" si="1"/>
        <v>0</v>
      </c>
    </row>
    <row r="77" spans="1:17" x14ac:dyDescent="0.35">
      <c r="A77" s="37" t="s">
        <v>10</v>
      </c>
      <c r="B77" s="33" t="s">
        <v>7</v>
      </c>
      <c r="C77" s="14" t="s">
        <v>75</v>
      </c>
      <c r="D77" s="17">
        <v>77844</v>
      </c>
      <c r="E77" s="17">
        <v>1598</v>
      </c>
      <c r="F77" s="18">
        <v>2009</v>
      </c>
      <c r="G77" s="11"/>
      <c r="H77" s="22">
        <v>40</v>
      </c>
      <c r="I77" s="8"/>
      <c r="J77" s="22">
        <v>10</v>
      </c>
      <c r="K77" s="8"/>
      <c r="L77" s="22">
        <v>30</v>
      </c>
      <c r="M77" s="8"/>
      <c r="N77" s="22">
        <v>10</v>
      </c>
      <c r="O77" s="8"/>
      <c r="P77" s="22">
        <v>10</v>
      </c>
      <c r="Q77" s="24">
        <f t="shared" si="1"/>
        <v>0</v>
      </c>
    </row>
    <row r="78" spans="1:17" x14ac:dyDescent="0.35">
      <c r="A78" s="32" t="s">
        <v>10</v>
      </c>
      <c r="B78" s="33" t="s">
        <v>7</v>
      </c>
      <c r="C78" s="14" t="s">
        <v>43</v>
      </c>
      <c r="D78" s="17">
        <v>48860</v>
      </c>
      <c r="E78" s="17">
        <v>1149</v>
      </c>
      <c r="F78" s="18">
        <v>2009</v>
      </c>
      <c r="G78" s="11"/>
      <c r="H78" s="22">
        <v>40</v>
      </c>
      <c r="I78" s="8"/>
      <c r="J78" s="22">
        <v>10</v>
      </c>
      <c r="K78" s="8"/>
      <c r="L78" s="22">
        <v>30</v>
      </c>
      <c r="M78" s="8"/>
      <c r="N78" s="22">
        <v>10</v>
      </c>
      <c r="O78" s="8"/>
      <c r="P78" s="22">
        <v>10</v>
      </c>
      <c r="Q78" s="24">
        <f t="shared" si="1"/>
        <v>0</v>
      </c>
    </row>
    <row r="79" spans="1:17" x14ac:dyDescent="0.35">
      <c r="A79" s="32" t="s">
        <v>10</v>
      </c>
      <c r="B79" s="33" t="s">
        <v>5</v>
      </c>
      <c r="C79" s="14" t="s">
        <v>31</v>
      </c>
      <c r="D79" s="17">
        <v>203256</v>
      </c>
      <c r="E79" s="17">
        <v>2463</v>
      </c>
      <c r="F79" s="18">
        <v>2006</v>
      </c>
      <c r="G79" s="11"/>
      <c r="H79" s="22">
        <v>40</v>
      </c>
      <c r="I79" s="8"/>
      <c r="J79" s="22">
        <v>10</v>
      </c>
      <c r="K79" s="8"/>
      <c r="L79" s="22">
        <v>30</v>
      </c>
      <c r="M79" s="8"/>
      <c r="N79" s="22">
        <v>10</v>
      </c>
      <c r="O79" s="8"/>
      <c r="P79" s="22">
        <v>10</v>
      </c>
      <c r="Q79" s="24">
        <f t="shared" si="1"/>
        <v>0</v>
      </c>
    </row>
    <row r="80" spans="1:17" x14ac:dyDescent="0.35">
      <c r="A80" s="32" t="s">
        <v>10</v>
      </c>
      <c r="B80" s="33" t="s">
        <v>5</v>
      </c>
      <c r="C80" s="14" t="s">
        <v>31</v>
      </c>
      <c r="D80" s="17">
        <v>200750</v>
      </c>
      <c r="E80" s="17">
        <v>2463</v>
      </c>
      <c r="F80" s="18">
        <v>2006</v>
      </c>
      <c r="G80" s="11"/>
      <c r="H80" s="22">
        <v>40</v>
      </c>
      <c r="I80" s="8"/>
      <c r="J80" s="22">
        <v>10</v>
      </c>
      <c r="K80" s="8"/>
      <c r="L80" s="22">
        <v>30</v>
      </c>
      <c r="M80" s="8"/>
      <c r="N80" s="22">
        <v>10</v>
      </c>
      <c r="O80" s="8"/>
      <c r="P80" s="22">
        <v>10</v>
      </c>
      <c r="Q80" s="24">
        <f t="shared" si="1"/>
        <v>0</v>
      </c>
    </row>
    <row r="81" spans="1:17" x14ac:dyDescent="0.35">
      <c r="A81" s="32" t="s">
        <v>10</v>
      </c>
      <c r="B81" s="33" t="s">
        <v>7</v>
      </c>
      <c r="C81" s="14" t="s">
        <v>88</v>
      </c>
      <c r="D81" s="17">
        <v>93069</v>
      </c>
      <c r="E81" s="17">
        <v>1598</v>
      </c>
      <c r="F81" s="18">
        <v>2006</v>
      </c>
      <c r="G81" s="11"/>
      <c r="H81" s="22">
        <v>40</v>
      </c>
      <c r="I81" s="8"/>
      <c r="J81" s="22">
        <v>10</v>
      </c>
      <c r="K81" s="8"/>
      <c r="L81" s="22">
        <v>30</v>
      </c>
      <c r="M81" s="8"/>
      <c r="N81" s="22">
        <v>10</v>
      </c>
      <c r="O81" s="8"/>
      <c r="P81" s="22">
        <v>10</v>
      </c>
      <c r="Q81" s="24">
        <f t="shared" si="1"/>
        <v>0</v>
      </c>
    </row>
    <row r="82" spans="1:17" x14ac:dyDescent="0.35">
      <c r="A82" s="32" t="s">
        <v>10</v>
      </c>
      <c r="B82" s="33" t="s">
        <v>5</v>
      </c>
      <c r="C82" s="14" t="s">
        <v>35</v>
      </c>
      <c r="D82" s="17">
        <v>132873</v>
      </c>
      <c r="E82" s="17">
        <v>2464</v>
      </c>
      <c r="F82" s="18">
        <v>2007</v>
      </c>
      <c r="G82" s="11"/>
      <c r="H82" s="22">
        <v>40</v>
      </c>
      <c r="I82" s="8"/>
      <c r="J82" s="22">
        <v>10</v>
      </c>
      <c r="K82" s="8"/>
      <c r="L82" s="22">
        <v>30</v>
      </c>
      <c r="M82" s="8"/>
      <c r="N82" s="22">
        <v>10</v>
      </c>
      <c r="O82" s="8"/>
      <c r="P82" s="22">
        <v>10</v>
      </c>
      <c r="Q82" s="24">
        <f t="shared" si="1"/>
        <v>0</v>
      </c>
    </row>
    <row r="83" spans="1:17" x14ac:dyDescent="0.35">
      <c r="A83" s="32" t="s">
        <v>10</v>
      </c>
      <c r="B83" s="33" t="s">
        <v>7</v>
      </c>
      <c r="C83" s="14" t="s">
        <v>75</v>
      </c>
      <c r="D83" s="17">
        <v>103701</v>
      </c>
      <c r="E83" s="17">
        <v>1598</v>
      </c>
      <c r="F83" s="18">
        <v>2009</v>
      </c>
      <c r="G83" s="11"/>
      <c r="H83" s="22">
        <v>40</v>
      </c>
      <c r="I83" s="8"/>
      <c r="J83" s="22">
        <v>10</v>
      </c>
      <c r="K83" s="8"/>
      <c r="L83" s="22">
        <v>30</v>
      </c>
      <c r="M83" s="8"/>
      <c r="N83" s="22">
        <v>10</v>
      </c>
      <c r="O83" s="8"/>
      <c r="P83" s="22">
        <v>10</v>
      </c>
      <c r="Q83" s="24">
        <f t="shared" si="1"/>
        <v>0</v>
      </c>
    </row>
    <row r="84" spans="1:17" x14ac:dyDescent="0.35">
      <c r="A84" s="32" t="s">
        <v>10</v>
      </c>
      <c r="B84" s="33" t="s">
        <v>5</v>
      </c>
      <c r="C84" s="14" t="s">
        <v>91</v>
      </c>
      <c r="D84" s="17">
        <v>122037</v>
      </c>
      <c r="E84" s="17">
        <v>1870</v>
      </c>
      <c r="F84" s="18">
        <v>2009</v>
      </c>
      <c r="G84" s="11"/>
      <c r="H84" s="22">
        <v>40</v>
      </c>
      <c r="I84" s="8"/>
      <c r="J84" s="22">
        <v>10</v>
      </c>
      <c r="K84" s="8"/>
      <c r="L84" s="22">
        <v>30</v>
      </c>
      <c r="M84" s="8"/>
      <c r="N84" s="22">
        <v>10</v>
      </c>
      <c r="O84" s="8"/>
      <c r="P84" s="22">
        <v>10</v>
      </c>
      <c r="Q84" s="24">
        <f t="shared" si="1"/>
        <v>0</v>
      </c>
    </row>
    <row r="85" spans="1:17" x14ac:dyDescent="0.35">
      <c r="A85" s="32" t="s">
        <v>10</v>
      </c>
      <c r="B85" s="33" t="s">
        <v>7</v>
      </c>
      <c r="C85" s="14" t="s">
        <v>34</v>
      </c>
      <c r="D85" s="17">
        <v>95985</v>
      </c>
      <c r="E85" s="17">
        <v>1598</v>
      </c>
      <c r="F85" s="18">
        <v>2007</v>
      </c>
      <c r="G85" s="11"/>
      <c r="H85" s="22">
        <v>40</v>
      </c>
      <c r="I85" s="8"/>
      <c r="J85" s="22">
        <v>10</v>
      </c>
      <c r="K85" s="8"/>
      <c r="L85" s="22">
        <v>30</v>
      </c>
      <c r="M85" s="8"/>
      <c r="N85" s="22">
        <v>10</v>
      </c>
      <c r="O85" s="8"/>
      <c r="P85" s="22">
        <v>10</v>
      </c>
      <c r="Q85" s="24">
        <f t="shared" si="1"/>
        <v>0</v>
      </c>
    </row>
    <row r="86" spans="1:17" x14ac:dyDescent="0.35">
      <c r="A86" s="32" t="s">
        <v>10</v>
      </c>
      <c r="B86" s="33" t="s">
        <v>7</v>
      </c>
      <c r="C86" s="14" t="s">
        <v>75</v>
      </c>
      <c r="D86" s="17">
        <v>103758</v>
      </c>
      <c r="E86" s="17">
        <v>1598</v>
      </c>
      <c r="F86" s="18">
        <v>2009</v>
      </c>
      <c r="G86" s="11"/>
      <c r="H86" s="22">
        <v>40</v>
      </c>
      <c r="I86" s="8"/>
      <c r="J86" s="22">
        <v>10</v>
      </c>
      <c r="K86" s="8"/>
      <c r="L86" s="22">
        <v>30</v>
      </c>
      <c r="M86" s="8"/>
      <c r="N86" s="22">
        <v>10</v>
      </c>
      <c r="O86" s="8"/>
      <c r="P86" s="22">
        <v>10</v>
      </c>
      <c r="Q86" s="24">
        <f t="shared" si="1"/>
        <v>0</v>
      </c>
    </row>
    <row r="87" spans="1:17" x14ac:dyDescent="0.35">
      <c r="A87" s="32" t="s">
        <v>18</v>
      </c>
      <c r="B87" s="33" t="s">
        <v>7</v>
      </c>
      <c r="C87" s="14" t="s">
        <v>80</v>
      </c>
      <c r="D87" s="17">
        <v>227126</v>
      </c>
      <c r="E87" s="17">
        <v>2290</v>
      </c>
      <c r="F87" s="18">
        <v>2001</v>
      </c>
      <c r="G87" s="11"/>
      <c r="H87" s="22">
        <v>40</v>
      </c>
      <c r="I87" s="8"/>
      <c r="J87" s="22">
        <v>10</v>
      </c>
      <c r="K87" s="8"/>
      <c r="L87" s="22">
        <v>30</v>
      </c>
      <c r="M87" s="8"/>
      <c r="N87" s="22">
        <v>10</v>
      </c>
      <c r="O87" s="8"/>
      <c r="P87" s="22">
        <v>10</v>
      </c>
      <c r="Q87" s="24">
        <f t="shared" si="1"/>
        <v>0</v>
      </c>
    </row>
    <row r="88" spans="1:17" x14ac:dyDescent="0.35">
      <c r="A88" s="32" t="s">
        <v>17</v>
      </c>
      <c r="B88" s="33" t="s">
        <v>7</v>
      </c>
      <c r="C88" s="14" t="s">
        <v>79</v>
      </c>
      <c r="D88" s="17">
        <v>312591</v>
      </c>
      <c r="E88" s="17">
        <v>1994</v>
      </c>
      <c r="F88" s="18">
        <v>2000</v>
      </c>
      <c r="G88" s="11"/>
      <c r="H88" s="22">
        <v>40</v>
      </c>
      <c r="I88" s="8"/>
      <c r="J88" s="22">
        <v>10</v>
      </c>
      <c r="K88" s="8"/>
      <c r="L88" s="22">
        <v>30</v>
      </c>
      <c r="M88" s="8"/>
      <c r="N88" s="22">
        <v>10</v>
      </c>
      <c r="O88" s="8"/>
      <c r="P88" s="22">
        <v>10</v>
      </c>
      <c r="Q88" s="24">
        <f t="shared" si="1"/>
        <v>0</v>
      </c>
    </row>
    <row r="89" spans="1:17" x14ac:dyDescent="0.35">
      <c r="A89" s="32" t="s">
        <v>17</v>
      </c>
      <c r="B89" s="33" t="s">
        <v>7</v>
      </c>
      <c r="C89" s="14" t="s">
        <v>82</v>
      </c>
      <c r="D89" s="17">
        <v>166008</v>
      </c>
      <c r="E89" s="17">
        <v>1994</v>
      </c>
      <c r="F89" s="18">
        <v>1998</v>
      </c>
      <c r="G89" s="11"/>
      <c r="H89" s="22">
        <v>40</v>
      </c>
      <c r="I89" s="8"/>
      <c r="J89" s="22">
        <v>10</v>
      </c>
      <c r="K89" s="8"/>
      <c r="L89" s="22">
        <v>30</v>
      </c>
      <c r="M89" s="8"/>
      <c r="N89" s="22">
        <v>10</v>
      </c>
      <c r="O89" s="8"/>
      <c r="P89" s="22">
        <v>10</v>
      </c>
      <c r="Q89" s="24">
        <f t="shared" si="1"/>
        <v>0</v>
      </c>
    </row>
    <row r="90" spans="1:17" x14ac:dyDescent="0.35">
      <c r="A90" s="32" t="s">
        <v>17</v>
      </c>
      <c r="B90" s="33" t="s">
        <v>12</v>
      </c>
      <c r="C90" s="14" t="s">
        <v>82</v>
      </c>
      <c r="D90" s="17">
        <v>255244</v>
      </c>
      <c r="E90" s="17">
        <v>1994</v>
      </c>
      <c r="F90" s="18">
        <v>1998</v>
      </c>
      <c r="G90" s="11"/>
      <c r="H90" s="22">
        <v>40</v>
      </c>
      <c r="I90" s="8"/>
      <c r="J90" s="22">
        <v>10</v>
      </c>
      <c r="K90" s="8"/>
      <c r="L90" s="22">
        <v>30</v>
      </c>
      <c r="M90" s="8"/>
      <c r="N90" s="22">
        <v>10</v>
      </c>
      <c r="O90" s="8"/>
      <c r="P90" s="22">
        <v>10</v>
      </c>
      <c r="Q90" s="24">
        <f t="shared" si="1"/>
        <v>0</v>
      </c>
    </row>
    <row r="91" spans="1:17" x14ac:dyDescent="0.35">
      <c r="A91" s="32" t="s">
        <v>17</v>
      </c>
      <c r="B91" s="33" t="s">
        <v>7</v>
      </c>
      <c r="C91" s="14" t="s">
        <v>82</v>
      </c>
      <c r="D91" s="17">
        <v>226857</v>
      </c>
      <c r="E91" s="17">
        <v>1994</v>
      </c>
      <c r="F91" s="18">
        <v>1998</v>
      </c>
      <c r="G91" s="11"/>
      <c r="H91" s="22">
        <v>40</v>
      </c>
      <c r="I91" s="8"/>
      <c r="J91" s="22">
        <v>10</v>
      </c>
      <c r="K91" s="8"/>
      <c r="L91" s="22">
        <v>30</v>
      </c>
      <c r="M91" s="8"/>
      <c r="N91" s="22">
        <v>10</v>
      </c>
      <c r="O91" s="8"/>
      <c r="P91" s="22">
        <v>10</v>
      </c>
      <c r="Q91" s="24">
        <f t="shared" si="1"/>
        <v>0</v>
      </c>
    </row>
    <row r="92" spans="1:17" ht="30" x14ac:dyDescent="0.35">
      <c r="A92" s="37" t="s">
        <v>20</v>
      </c>
      <c r="B92" s="38" t="s">
        <v>7</v>
      </c>
      <c r="C92" s="14" t="s">
        <v>29</v>
      </c>
      <c r="D92" s="15">
        <v>157238</v>
      </c>
      <c r="E92" s="15">
        <v>1390</v>
      </c>
      <c r="F92" s="16">
        <v>2006</v>
      </c>
      <c r="G92" s="11"/>
      <c r="H92" s="22">
        <v>40</v>
      </c>
      <c r="I92" s="8"/>
      <c r="J92" s="22">
        <v>10</v>
      </c>
      <c r="K92" s="8"/>
      <c r="L92" s="22">
        <v>30</v>
      </c>
      <c r="M92" s="8"/>
      <c r="N92" s="22">
        <v>10</v>
      </c>
      <c r="O92" s="8"/>
      <c r="P92" s="22">
        <v>10</v>
      </c>
      <c r="Q92" s="24">
        <f t="shared" si="1"/>
        <v>0</v>
      </c>
    </row>
    <row r="93" spans="1:17" x14ac:dyDescent="0.35">
      <c r="A93" s="37" t="s">
        <v>20</v>
      </c>
      <c r="B93" s="33" t="s">
        <v>7</v>
      </c>
      <c r="C93" s="14" t="s">
        <v>29</v>
      </c>
      <c r="D93" s="17">
        <v>128853</v>
      </c>
      <c r="E93" s="17">
        <v>1390</v>
      </c>
      <c r="F93" s="18">
        <v>2005</v>
      </c>
      <c r="G93" s="11"/>
      <c r="H93" s="22">
        <v>40</v>
      </c>
      <c r="I93" s="8"/>
      <c r="J93" s="22">
        <v>10</v>
      </c>
      <c r="K93" s="8"/>
      <c r="L93" s="22">
        <v>30</v>
      </c>
      <c r="M93" s="8"/>
      <c r="N93" s="22">
        <v>10</v>
      </c>
      <c r="O93" s="8"/>
      <c r="P93" s="22">
        <v>10</v>
      </c>
      <c r="Q93" s="24">
        <f t="shared" si="1"/>
        <v>0</v>
      </c>
    </row>
    <row r="94" spans="1:17" x14ac:dyDescent="0.35">
      <c r="A94" s="37" t="s">
        <v>20</v>
      </c>
      <c r="B94" s="33" t="s">
        <v>7</v>
      </c>
      <c r="C94" s="14" t="s">
        <v>29</v>
      </c>
      <c r="D94" s="17">
        <v>137240</v>
      </c>
      <c r="E94" s="17">
        <v>1390</v>
      </c>
      <c r="F94" s="18">
        <v>2005</v>
      </c>
      <c r="G94" s="11"/>
      <c r="H94" s="22">
        <v>40</v>
      </c>
      <c r="I94" s="8"/>
      <c r="J94" s="22">
        <v>10</v>
      </c>
      <c r="K94" s="8"/>
      <c r="L94" s="22">
        <v>30</v>
      </c>
      <c r="M94" s="8"/>
      <c r="N94" s="22">
        <v>10</v>
      </c>
      <c r="O94" s="8"/>
      <c r="P94" s="22">
        <v>10</v>
      </c>
      <c r="Q94" s="24">
        <f t="shared" si="1"/>
        <v>0</v>
      </c>
    </row>
    <row r="95" spans="1:17" x14ac:dyDescent="0.35">
      <c r="A95" s="37" t="s">
        <v>20</v>
      </c>
      <c r="B95" s="33" t="s">
        <v>7</v>
      </c>
      <c r="C95" s="14" t="s">
        <v>29</v>
      </c>
      <c r="D95" s="17">
        <v>165231</v>
      </c>
      <c r="E95" s="17">
        <v>1390</v>
      </c>
      <c r="F95" s="18">
        <v>2005</v>
      </c>
      <c r="G95" s="11"/>
      <c r="H95" s="22">
        <v>40</v>
      </c>
      <c r="I95" s="8"/>
      <c r="J95" s="22">
        <v>10</v>
      </c>
      <c r="K95" s="8"/>
      <c r="L95" s="22">
        <v>30</v>
      </c>
      <c r="M95" s="8"/>
      <c r="N95" s="22">
        <v>10</v>
      </c>
      <c r="O95" s="8"/>
      <c r="P95" s="22">
        <v>10</v>
      </c>
      <c r="Q95" s="24">
        <f t="shared" si="1"/>
        <v>0</v>
      </c>
    </row>
    <row r="96" spans="1:17" x14ac:dyDescent="0.35">
      <c r="A96" s="37" t="s">
        <v>20</v>
      </c>
      <c r="B96" s="33" t="s">
        <v>7</v>
      </c>
      <c r="C96" s="14" t="s">
        <v>52</v>
      </c>
      <c r="D96" s="17">
        <v>297257</v>
      </c>
      <c r="E96" s="17">
        <v>1781</v>
      </c>
      <c r="F96" s="18">
        <v>2003</v>
      </c>
      <c r="G96" s="11"/>
      <c r="H96" s="22">
        <v>40</v>
      </c>
      <c r="I96" s="8"/>
      <c r="J96" s="22">
        <v>10</v>
      </c>
      <c r="K96" s="8"/>
      <c r="L96" s="22">
        <v>30</v>
      </c>
      <c r="M96" s="8"/>
      <c r="N96" s="22">
        <v>10</v>
      </c>
      <c r="O96" s="8"/>
      <c r="P96" s="22">
        <v>10</v>
      </c>
      <c r="Q96" s="24">
        <f t="shared" si="1"/>
        <v>0</v>
      </c>
    </row>
    <row r="97" spans="1:17" x14ac:dyDescent="0.35">
      <c r="A97" s="37" t="s">
        <v>20</v>
      </c>
      <c r="B97" s="33" t="s">
        <v>7</v>
      </c>
      <c r="C97" s="14" t="s">
        <v>27</v>
      </c>
      <c r="D97" s="17">
        <v>190399</v>
      </c>
      <c r="E97" s="17">
        <v>1198</v>
      </c>
      <c r="F97" s="18">
        <v>2003</v>
      </c>
      <c r="G97" s="11"/>
      <c r="H97" s="22">
        <v>40</v>
      </c>
      <c r="I97" s="8"/>
      <c r="J97" s="22">
        <v>10</v>
      </c>
      <c r="K97" s="8"/>
      <c r="L97" s="22">
        <v>30</v>
      </c>
      <c r="M97" s="8"/>
      <c r="N97" s="22">
        <v>10</v>
      </c>
      <c r="O97" s="8"/>
      <c r="P97" s="22">
        <v>10</v>
      </c>
      <c r="Q97" s="24">
        <f t="shared" si="1"/>
        <v>0</v>
      </c>
    </row>
    <row r="98" spans="1:17" x14ac:dyDescent="0.35">
      <c r="A98" s="37" t="s">
        <v>20</v>
      </c>
      <c r="B98" s="33" t="s">
        <v>7</v>
      </c>
      <c r="C98" s="14" t="s">
        <v>29</v>
      </c>
      <c r="D98" s="17">
        <v>100403</v>
      </c>
      <c r="E98" s="17">
        <v>1390</v>
      </c>
      <c r="F98" s="18">
        <v>2007</v>
      </c>
      <c r="G98" s="11"/>
      <c r="H98" s="22">
        <v>40</v>
      </c>
      <c r="I98" s="8"/>
      <c r="J98" s="22">
        <v>10</v>
      </c>
      <c r="K98" s="8"/>
      <c r="L98" s="22">
        <v>30</v>
      </c>
      <c r="M98" s="8"/>
      <c r="N98" s="22">
        <v>10</v>
      </c>
      <c r="O98" s="8"/>
      <c r="P98" s="22">
        <v>10</v>
      </c>
      <c r="Q98" s="24">
        <f t="shared" si="1"/>
        <v>0</v>
      </c>
    </row>
    <row r="99" spans="1:17" x14ac:dyDescent="0.35">
      <c r="A99" s="32" t="s">
        <v>20</v>
      </c>
      <c r="B99" s="33" t="s">
        <v>7</v>
      </c>
      <c r="C99" s="14" t="s">
        <v>29</v>
      </c>
      <c r="D99" s="17">
        <v>73766</v>
      </c>
      <c r="E99" s="17">
        <v>1390</v>
      </c>
      <c r="F99" s="18">
        <v>2007</v>
      </c>
      <c r="G99" s="11"/>
      <c r="H99" s="22">
        <v>40</v>
      </c>
      <c r="I99" s="8"/>
      <c r="J99" s="22">
        <v>10</v>
      </c>
      <c r="K99" s="8"/>
      <c r="L99" s="22">
        <v>30</v>
      </c>
      <c r="M99" s="8"/>
      <c r="N99" s="22">
        <v>10</v>
      </c>
      <c r="O99" s="8"/>
      <c r="P99" s="22">
        <v>10</v>
      </c>
      <c r="Q99" s="24">
        <f t="shared" si="1"/>
        <v>0</v>
      </c>
    </row>
    <row r="100" spans="1:17" x14ac:dyDescent="0.35">
      <c r="A100" s="32" t="s">
        <v>20</v>
      </c>
      <c r="B100" s="33" t="s">
        <v>7</v>
      </c>
      <c r="C100" s="14" t="s">
        <v>53</v>
      </c>
      <c r="D100" s="17">
        <v>60074</v>
      </c>
      <c r="E100" s="17">
        <v>1198</v>
      </c>
      <c r="F100" s="18">
        <v>2007</v>
      </c>
      <c r="G100" s="11"/>
      <c r="H100" s="22">
        <v>40</v>
      </c>
      <c r="I100" s="8"/>
      <c r="J100" s="22">
        <v>10</v>
      </c>
      <c r="K100" s="8"/>
      <c r="L100" s="22">
        <v>30</v>
      </c>
      <c r="M100" s="8"/>
      <c r="N100" s="22">
        <v>10</v>
      </c>
      <c r="O100" s="8"/>
      <c r="P100" s="22">
        <v>10</v>
      </c>
      <c r="Q100" s="24">
        <f t="shared" si="1"/>
        <v>0</v>
      </c>
    </row>
    <row r="101" spans="1:17" x14ac:dyDescent="0.35">
      <c r="A101" s="32" t="s">
        <v>20</v>
      </c>
      <c r="B101" s="33" t="s">
        <v>7</v>
      </c>
      <c r="C101" s="14" t="s">
        <v>53</v>
      </c>
      <c r="D101" s="17">
        <v>41579</v>
      </c>
      <c r="E101" s="17">
        <v>1198</v>
      </c>
      <c r="F101" s="18">
        <v>2007</v>
      </c>
      <c r="G101" s="11"/>
      <c r="H101" s="22">
        <v>40</v>
      </c>
      <c r="I101" s="8"/>
      <c r="J101" s="22">
        <v>10</v>
      </c>
      <c r="K101" s="8"/>
      <c r="L101" s="22">
        <v>30</v>
      </c>
      <c r="M101" s="8"/>
      <c r="N101" s="22">
        <v>10</v>
      </c>
      <c r="O101" s="8"/>
      <c r="P101" s="22">
        <v>10</v>
      </c>
      <c r="Q101" s="24">
        <f t="shared" si="1"/>
        <v>0</v>
      </c>
    </row>
    <row r="102" spans="1:17" x14ac:dyDescent="0.35">
      <c r="A102" s="32" t="s">
        <v>20</v>
      </c>
      <c r="B102" s="33" t="s">
        <v>5</v>
      </c>
      <c r="C102" s="14" t="s">
        <v>55</v>
      </c>
      <c r="D102" s="17">
        <v>31380</v>
      </c>
      <c r="E102" s="17">
        <v>1968</v>
      </c>
      <c r="F102" s="18">
        <v>2014</v>
      </c>
      <c r="G102" s="11"/>
      <c r="H102" s="22">
        <v>40</v>
      </c>
      <c r="I102" s="8"/>
      <c r="J102" s="22">
        <v>10</v>
      </c>
      <c r="K102" s="8"/>
      <c r="L102" s="22">
        <v>30</v>
      </c>
      <c r="M102" s="8"/>
      <c r="N102" s="22">
        <v>10</v>
      </c>
      <c r="O102" s="8"/>
      <c r="P102" s="22">
        <v>10</v>
      </c>
      <c r="Q102" s="24">
        <f t="shared" si="1"/>
        <v>0</v>
      </c>
    </row>
    <row r="103" spans="1:17" x14ac:dyDescent="0.35">
      <c r="A103" s="32" t="s">
        <v>20</v>
      </c>
      <c r="B103" s="33" t="s">
        <v>7</v>
      </c>
      <c r="C103" s="14" t="s">
        <v>56</v>
      </c>
      <c r="D103" s="17">
        <v>192691</v>
      </c>
      <c r="E103" s="17">
        <v>1198</v>
      </c>
      <c r="F103" s="18">
        <v>2003</v>
      </c>
      <c r="G103" s="11"/>
      <c r="H103" s="22">
        <v>40</v>
      </c>
      <c r="I103" s="8"/>
      <c r="J103" s="22">
        <v>10</v>
      </c>
      <c r="K103" s="8"/>
      <c r="L103" s="22">
        <v>30</v>
      </c>
      <c r="M103" s="8"/>
      <c r="N103" s="22">
        <v>10</v>
      </c>
      <c r="O103" s="8"/>
      <c r="P103" s="22">
        <v>10</v>
      </c>
      <c r="Q103" s="24">
        <f t="shared" si="1"/>
        <v>0</v>
      </c>
    </row>
    <row r="104" spans="1:17" x14ac:dyDescent="0.35">
      <c r="A104" s="32" t="s">
        <v>20</v>
      </c>
      <c r="B104" s="33" t="s">
        <v>7</v>
      </c>
      <c r="C104" s="14" t="s">
        <v>53</v>
      </c>
      <c r="D104" s="17">
        <v>96573</v>
      </c>
      <c r="E104" s="17">
        <v>1390</v>
      </c>
      <c r="F104" s="18">
        <v>2004</v>
      </c>
      <c r="G104" s="11"/>
      <c r="H104" s="22">
        <v>40</v>
      </c>
      <c r="I104" s="8"/>
      <c r="J104" s="22">
        <v>10</v>
      </c>
      <c r="K104" s="8"/>
      <c r="L104" s="22">
        <v>30</v>
      </c>
      <c r="M104" s="8"/>
      <c r="N104" s="22">
        <v>10</v>
      </c>
      <c r="O104" s="8"/>
      <c r="P104" s="22">
        <v>10</v>
      </c>
      <c r="Q104" s="24">
        <f t="shared" si="1"/>
        <v>0</v>
      </c>
    </row>
    <row r="105" spans="1:17" x14ac:dyDescent="0.35">
      <c r="A105" s="32" t="s">
        <v>20</v>
      </c>
      <c r="B105" s="33" t="s">
        <v>7</v>
      </c>
      <c r="C105" s="14" t="s">
        <v>49</v>
      </c>
      <c r="D105" s="17">
        <v>171879</v>
      </c>
      <c r="E105" s="17">
        <v>1781</v>
      </c>
      <c r="F105" s="18">
        <v>1998</v>
      </c>
      <c r="G105" s="11"/>
      <c r="H105" s="22">
        <v>40</v>
      </c>
      <c r="I105" s="8"/>
      <c r="J105" s="22">
        <v>10</v>
      </c>
      <c r="K105" s="8"/>
      <c r="L105" s="22">
        <v>30</v>
      </c>
      <c r="M105" s="8"/>
      <c r="N105" s="22">
        <v>10</v>
      </c>
      <c r="O105" s="8"/>
      <c r="P105" s="22">
        <v>10</v>
      </c>
      <c r="Q105" s="24">
        <f t="shared" si="1"/>
        <v>0</v>
      </c>
    </row>
    <row r="106" spans="1:17" x14ac:dyDescent="0.35">
      <c r="A106" s="32" t="s">
        <v>20</v>
      </c>
      <c r="B106" s="33" t="s">
        <v>7</v>
      </c>
      <c r="C106" s="14" t="s">
        <v>58</v>
      </c>
      <c r="D106" s="17">
        <v>72707</v>
      </c>
      <c r="E106" s="17">
        <v>1798</v>
      </c>
      <c r="F106" s="18">
        <v>2009</v>
      </c>
      <c r="G106" s="11"/>
      <c r="H106" s="22">
        <v>40</v>
      </c>
      <c r="I106" s="8"/>
      <c r="J106" s="22">
        <v>10</v>
      </c>
      <c r="K106" s="8"/>
      <c r="L106" s="22">
        <v>30</v>
      </c>
      <c r="M106" s="8"/>
      <c r="N106" s="22">
        <v>10</v>
      </c>
      <c r="O106" s="8"/>
      <c r="P106" s="22">
        <v>10</v>
      </c>
      <c r="Q106" s="24">
        <f t="shared" si="1"/>
        <v>0</v>
      </c>
    </row>
    <row r="107" spans="1:17" x14ac:dyDescent="0.35">
      <c r="A107" s="32" t="s">
        <v>20</v>
      </c>
      <c r="B107" s="33" t="s">
        <v>7</v>
      </c>
      <c r="C107" s="14" t="s">
        <v>60</v>
      </c>
      <c r="D107" s="17">
        <v>68353</v>
      </c>
      <c r="E107" s="17">
        <v>1390</v>
      </c>
      <c r="F107" s="18">
        <v>2008</v>
      </c>
      <c r="G107" s="11"/>
      <c r="H107" s="22">
        <v>40</v>
      </c>
      <c r="I107" s="8"/>
      <c r="J107" s="22">
        <v>10</v>
      </c>
      <c r="K107" s="8"/>
      <c r="L107" s="22">
        <v>30</v>
      </c>
      <c r="M107" s="8"/>
      <c r="N107" s="22">
        <v>10</v>
      </c>
      <c r="O107" s="8"/>
      <c r="P107" s="22">
        <v>10</v>
      </c>
      <c r="Q107" s="24">
        <f t="shared" si="1"/>
        <v>0</v>
      </c>
    </row>
    <row r="108" spans="1:17" x14ac:dyDescent="0.35">
      <c r="A108" s="32" t="s">
        <v>20</v>
      </c>
      <c r="B108" s="33" t="s">
        <v>7</v>
      </c>
      <c r="C108" s="14" t="s">
        <v>60</v>
      </c>
      <c r="D108" s="17">
        <v>64970</v>
      </c>
      <c r="E108" s="17">
        <v>1390</v>
      </c>
      <c r="F108" s="18">
        <v>2008</v>
      </c>
      <c r="G108" s="11"/>
      <c r="H108" s="22">
        <v>40</v>
      </c>
      <c r="I108" s="8"/>
      <c r="J108" s="22">
        <v>10</v>
      </c>
      <c r="K108" s="8"/>
      <c r="L108" s="22">
        <v>30</v>
      </c>
      <c r="M108" s="8"/>
      <c r="N108" s="22">
        <v>10</v>
      </c>
      <c r="O108" s="8"/>
      <c r="P108" s="22">
        <v>10</v>
      </c>
      <c r="Q108" s="24">
        <f t="shared" si="1"/>
        <v>0</v>
      </c>
    </row>
    <row r="109" spans="1:17" x14ac:dyDescent="0.35">
      <c r="A109" s="32" t="s">
        <v>20</v>
      </c>
      <c r="B109" s="33" t="s">
        <v>5</v>
      </c>
      <c r="C109" s="14" t="s">
        <v>61</v>
      </c>
      <c r="D109" s="17">
        <v>149323</v>
      </c>
      <c r="E109" s="17">
        <v>1968</v>
      </c>
      <c r="F109" s="18">
        <v>2005</v>
      </c>
      <c r="G109" s="11"/>
      <c r="H109" s="22">
        <v>40</v>
      </c>
      <c r="I109" s="8"/>
      <c r="J109" s="22">
        <v>10</v>
      </c>
      <c r="K109" s="8"/>
      <c r="L109" s="22">
        <v>30</v>
      </c>
      <c r="M109" s="8"/>
      <c r="N109" s="22">
        <v>10</v>
      </c>
      <c r="O109" s="8"/>
      <c r="P109" s="22">
        <v>10</v>
      </c>
      <c r="Q109" s="24">
        <f t="shared" si="1"/>
        <v>0</v>
      </c>
    </row>
    <row r="110" spans="1:17" x14ac:dyDescent="0.35">
      <c r="A110" s="32" t="s">
        <v>20</v>
      </c>
      <c r="B110" s="33" t="s">
        <v>7</v>
      </c>
      <c r="C110" s="14" t="s">
        <v>63</v>
      </c>
      <c r="D110" s="17">
        <v>69292</v>
      </c>
      <c r="E110" s="17">
        <v>1198</v>
      </c>
      <c r="F110" s="18">
        <v>2009</v>
      </c>
      <c r="G110" s="11"/>
      <c r="H110" s="22">
        <v>40</v>
      </c>
      <c r="I110" s="8"/>
      <c r="J110" s="22">
        <v>10</v>
      </c>
      <c r="K110" s="8"/>
      <c r="L110" s="22">
        <v>30</v>
      </c>
      <c r="M110" s="8"/>
      <c r="N110" s="22">
        <v>10</v>
      </c>
      <c r="O110" s="8"/>
      <c r="P110" s="22">
        <v>10</v>
      </c>
      <c r="Q110" s="24">
        <f t="shared" si="1"/>
        <v>0</v>
      </c>
    </row>
    <row r="111" spans="1:17" x14ac:dyDescent="0.35">
      <c r="A111" s="32" t="s">
        <v>20</v>
      </c>
      <c r="B111" s="33" t="s">
        <v>5</v>
      </c>
      <c r="C111" s="14" t="s">
        <v>55</v>
      </c>
      <c r="D111" s="17">
        <v>30822</v>
      </c>
      <c r="E111" s="17">
        <v>1968</v>
      </c>
      <c r="F111" s="18">
        <v>2014</v>
      </c>
      <c r="G111" s="11"/>
      <c r="H111" s="22">
        <v>40</v>
      </c>
      <c r="I111" s="8"/>
      <c r="J111" s="22">
        <v>10</v>
      </c>
      <c r="K111" s="8"/>
      <c r="L111" s="22">
        <v>30</v>
      </c>
      <c r="M111" s="8"/>
      <c r="N111" s="22">
        <v>10</v>
      </c>
      <c r="O111" s="8"/>
      <c r="P111" s="22">
        <v>10</v>
      </c>
      <c r="Q111" s="24">
        <f t="shared" si="1"/>
        <v>0</v>
      </c>
    </row>
    <row r="112" spans="1:17" x14ac:dyDescent="0.35">
      <c r="A112" s="32" t="s">
        <v>20</v>
      </c>
      <c r="B112" s="33" t="s">
        <v>7</v>
      </c>
      <c r="C112" s="14" t="s">
        <v>29</v>
      </c>
      <c r="D112" s="17">
        <v>93244</v>
      </c>
      <c r="E112" s="17">
        <v>1198</v>
      </c>
      <c r="F112" s="18">
        <v>2007</v>
      </c>
      <c r="G112" s="11"/>
      <c r="H112" s="22">
        <v>40</v>
      </c>
      <c r="I112" s="8"/>
      <c r="J112" s="22">
        <v>10</v>
      </c>
      <c r="K112" s="8"/>
      <c r="L112" s="22">
        <v>30</v>
      </c>
      <c r="M112" s="8"/>
      <c r="N112" s="22">
        <v>10</v>
      </c>
      <c r="O112" s="8"/>
      <c r="P112" s="22">
        <v>10</v>
      </c>
      <c r="Q112" s="24">
        <f t="shared" si="1"/>
        <v>0</v>
      </c>
    </row>
    <row r="113" spans="1:17" x14ac:dyDescent="0.35">
      <c r="A113" s="32" t="s">
        <v>20</v>
      </c>
      <c r="B113" s="33" t="s">
        <v>7</v>
      </c>
      <c r="C113" s="14" t="s">
        <v>69</v>
      </c>
      <c r="D113" s="17">
        <v>68990</v>
      </c>
      <c r="E113" s="17">
        <v>1798</v>
      </c>
      <c r="F113" s="18">
        <v>2009</v>
      </c>
      <c r="G113" s="11"/>
      <c r="H113" s="22">
        <v>40</v>
      </c>
      <c r="I113" s="8"/>
      <c r="J113" s="22">
        <v>10</v>
      </c>
      <c r="K113" s="8"/>
      <c r="L113" s="22">
        <v>30</v>
      </c>
      <c r="M113" s="8"/>
      <c r="N113" s="22">
        <v>10</v>
      </c>
      <c r="O113" s="8"/>
      <c r="P113" s="22">
        <v>10</v>
      </c>
      <c r="Q113" s="24">
        <f t="shared" si="1"/>
        <v>0</v>
      </c>
    </row>
    <row r="114" spans="1:17" x14ac:dyDescent="0.35">
      <c r="A114" s="32" t="s">
        <v>20</v>
      </c>
      <c r="B114" s="33" t="s">
        <v>7</v>
      </c>
      <c r="C114" s="14" t="s">
        <v>70</v>
      </c>
      <c r="D114" s="17">
        <v>59750</v>
      </c>
      <c r="E114" s="17">
        <v>1595</v>
      </c>
      <c r="F114" s="18">
        <v>2009</v>
      </c>
      <c r="G114" s="11"/>
      <c r="H114" s="22">
        <v>40</v>
      </c>
      <c r="I114" s="8"/>
      <c r="J114" s="22">
        <v>10</v>
      </c>
      <c r="K114" s="8"/>
      <c r="L114" s="22">
        <v>30</v>
      </c>
      <c r="M114" s="8"/>
      <c r="N114" s="22">
        <v>10</v>
      </c>
      <c r="O114" s="8"/>
      <c r="P114" s="22">
        <v>10</v>
      </c>
      <c r="Q114" s="24">
        <f t="shared" si="1"/>
        <v>0</v>
      </c>
    </row>
    <row r="115" spans="1:17" x14ac:dyDescent="0.35">
      <c r="A115" s="32" t="s">
        <v>20</v>
      </c>
      <c r="B115" s="33" t="s">
        <v>5</v>
      </c>
      <c r="C115" s="14" t="s">
        <v>71</v>
      </c>
      <c r="D115" s="17">
        <v>99688</v>
      </c>
      <c r="E115" s="17">
        <v>1598</v>
      </c>
      <c r="F115" s="18">
        <v>2010</v>
      </c>
      <c r="G115" s="11"/>
      <c r="H115" s="22">
        <v>40</v>
      </c>
      <c r="I115" s="8"/>
      <c r="J115" s="22">
        <v>10</v>
      </c>
      <c r="K115" s="8"/>
      <c r="L115" s="22">
        <v>30</v>
      </c>
      <c r="M115" s="8"/>
      <c r="N115" s="22">
        <v>10</v>
      </c>
      <c r="O115" s="8"/>
      <c r="P115" s="22">
        <v>10</v>
      </c>
      <c r="Q115" s="24">
        <f t="shared" si="1"/>
        <v>0</v>
      </c>
    </row>
    <row r="116" spans="1:17" x14ac:dyDescent="0.35">
      <c r="A116" s="32" t="s">
        <v>20</v>
      </c>
      <c r="B116" s="33" t="s">
        <v>7</v>
      </c>
      <c r="C116" s="14" t="s">
        <v>72</v>
      </c>
      <c r="D116" s="17">
        <v>52348</v>
      </c>
      <c r="E116" s="17">
        <v>1798</v>
      </c>
      <c r="F116" s="18">
        <v>2010</v>
      </c>
      <c r="G116" s="11"/>
      <c r="H116" s="22">
        <v>40</v>
      </c>
      <c r="I116" s="8"/>
      <c r="J116" s="22">
        <v>10</v>
      </c>
      <c r="K116" s="8"/>
      <c r="L116" s="22">
        <v>30</v>
      </c>
      <c r="M116" s="8"/>
      <c r="N116" s="22">
        <v>10</v>
      </c>
      <c r="O116" s="8"/>
      <c r="P116" s="22">
        <v>10</v>
      </c>
      <c r="Q116" s="24">
        <f t="shared" si="1"/>
        <v>0</v>
      </c>
    </row>
    <row r="117" spans="1:17" x14ac:dyDescent="0.35">
      <c r="A117" s="32" t="s">
        <v>20</v>
      </c>
      <c r="B117" s="33" t="s">
        <v>5</v>
      </c>
      <c r="C117" s="14" t="s">
        <v>73</v>
      </c>
      <c r="D117" s="17">
        <v>59610</v>
      </c>
      <c r="E117" s="17">
        <v>1598</v>
      </c>
      <c r="F117" s="20">
        <v>2012</v>
      </c>
      <c r="G117" s="11"/>
      <c r="H117" s="22">
        <v>40</v>
      </c>
      <c r="I117" s="8"/>
      <c r="J117" s="22">
        <v>10</v>
      </c>
      <c r="K117" s="8"/>
      <c r="L117" s="22">
        <v>30</v>
      </c>
      <c r="M117" s="8"/>
      <c r="N117" s="22">
        <v>10</v>
      </c>
      <c r="O117" s="8"/>
      <c r="P117" s="22">
        <v>10</v>
      </c>
      <c r="Q117" s="24">
        <f t="shared" si="1"/>
        <v>0</v>
      </c>
    </row>
    <row r="118" spans="1:17" x14ac:dyDescent="0.35">
      <c r="A118" s="32" t="s">
        <v>20</v>
      </c>
      <c r="B118" s="33" t="s">
        <v>7</v>
      </c>
      <c r="C118" s="14" t="s">
        <v>74</v>
      </c>
      <c r="D118" s="17">
        <v>93973</v>
      </c>
      <c r="E118" s="17">
        <v>1298</v>
      </c>
      <c r="F118" s="18">
        <v>1998</v>
      </c>
      <c r="G118" s="11"/>
      <c r="H118" s="22">
        <v>40</v>
      </c>
      <c r="I118" s="8"/>
      <c r="J118" s="22">
        <v>10</v>
      </c>
      <c r="K118" s="8"/>
      <c r="L118" s="22">
        <v>30</v>
      </c>
      <c r="M118" s="8"/>
      <c r="N118" s="22">
        <v>10</v>
      </c>
      <c r="O118" s="8"/>
      <c r="P118" s="22">
        <v>10</v>
      </c>
      <c r="Q118" s="24">
        <f t="shared" si="1"/>
        <v>0</v>
      </c>
    </row>
    <row r="119" spans="1:17" x14ac:dyDescent="0.35">
      <c r="A119" s="32" t="s">
        <v>20</v>
      </c>
      <c r="B119" s="33" t="s">
        <v>7</v>
      </c>
      <c r="C119" s="14" t="s">
        <v>46</v>
      </c>
      <c r="D119" s="17">
        <v>238448</v>
      </c>
      <c r="E119" s="17">
        <v>1595</v>
      </c>
      <c r="F119" s="18">
        <v>2006</v>
      </c>
      <c r="G119" s="11"/>
      <c r="H119" s="22">
        <v>40</v>
      </c>
      <c r="I119" s="8"/>
      <c r="J119" s="22">
        <v>10</v>
      </c>
      <c r="K119" s="8"/>
      <c r="L119" s="22">
        <v>30</v>
      </c>
      <c r="M119" s="8"/>
      <c r="N119" s="22">
        <v>10</v>
      </c>
      <c r="O119" s="8"/>
      <c r="P119" s="22">
        <v>10</v>
      </c>
      <c r="Q119" s="24">
        <f t="shared" si="1"/>
        <v>0</v>
      </c>
    </row>
    <row r="120" spans="1:17" x14ac:dyDescent="0.35">
      <c r="A120" s="32" t="s">
        <v>20</v>
      </c>
      <c r="B120" s="33" t="s">
        <v>7</v>
      </c>
      <c r="C120" s="14" t="s">
        <v>29</v>
      </c>
      <c r="D120" s="17">
        <v>97543</v>
      </c>
      <c r="E120" s="17">
        <v>1198</v>
      </c>
      <c r="F120" s="18">
        <v>2006</v>
      </c>
      <c r="G120" s="11"/>
      <c r="H120" s="22">
        <v>40</v>
      </c>
      <c r="I120" s="8"/>
      <c r="J120" s="22">
        <v>10</v>
      </c>
      <c r="K120" s="8"/>
      <c r="L120" s="22">
        <v>30</v>
      </c>
      <c r="M120" s="8"/>
      <c r="N120" s="22">
        <v>10</v>
      </c>
      <c r="O120" s="8"/>
      <c r="P120" s="22">
        <v>10</v>
      </c>
      <c r="Q120" s="24">
        <f t="shared" si="1"/>
        <v>0</v>
      </c>
    </row>
    <row r="121" spans="1:17" x14ac:dyDescent="0.35">
      <c r="A121" s="32" t="s">
        <v>20</v>
      </c>
      <c r="B121" s="33" t="s">
        <v>7</v>
      </c>
      <c r="C121" s="14" t="s">
        <v>27</v>
      </c>
      <c r="D121" s="17">
        <v>254278</v>
      </c>
      <c r="E121" s="17">
        <v>1198</v>
      </c>
      <c r="F121" s="18">
        <v>2007</v>
      </c>
      <c r="G121" s="11"/>
      <c r="H121" s="22">
        <v>40</v>
      </c>
      <c r="I121" s="8"/>
      <c r="J121" s="22">
        <v>10</v>
      </c>
      <c r="K121" s="8"/>
      <c r="L121" s="22">
        <v>30</v>
      </c>
      <c r="M121" s="8"/>
      <c r="N121" s="22">
        <v>10</v>
      </c>
      <c r="O121" s="8"/>
      <c r="P121" s="22">
        <v>10</v>
      </c>
      <c r="Q121" s="24">
        <f t="shared" si="1"/>
        <v>0</v>
      </c>
    </row>
    <row r="122" spans="1:17" x14ac:dyDescent="0.35">
      <c r="A122" s="32" t="s">
        <v>20</v>
      </c>
      <c r="B122" s="33" t="s">
        <v>5</v>
      </c>
      <c r="C122" s="14" t="s">
        <v>78</v>
      </c>
      <c r="D122" s="17">
        <v>346946</v>
      </c>
      <c r="E122" s="17">
        <v>1896</v>
      </c>
      <c r="F122" s="18">
        <v>2000</v>
      </c>
      <c r="G122" s="11"/>
      <c r="H122" s="22">
        <v>40</v>
      </c>
      <c r="I122" s="8"/>
      <c r="J122" s="22">
        <v>10</v>
      </c>
      <c r="K122" s="8"/>
      <c r="L122" s="22">
        <v>30</v>
      </c>
      <c r="M122" s="8"/>
      <c r="N122" s="22">
        <v>10</v>
      </c>
      <c r="O122" s="8"/>
      <c r="P122" s="22">
        <v>10</v>
      </c>
      <c r="Q122" s="24">
        <f t="shared" si="1"/>
        <v>0</v>
      </c>
    </row>
    <row r="123" spans="1:17" x14ac:dyDescent="0.35">
      <c r="A123" s="32" t="s">
        <v>20</v>
      </c>
      <c r="B123" s="33" t="s">
        <v>5</v>
      </c>
      <c r="C123" s="14" t="s">
        <v>87</v>
      </c>
      <c r="D123" s="17">
        <v>218879</v>
      </c>
      <c r="E123" s="17">
        <v>1896</v>
      </c>
      <c r="F123" s="18">
        <v>1998</v>
      </c>
      <c r="G123" s="11"/>
      <c r="H123" s="22">
        <v>40</v>
      </c>
      <c r="I123" s="8"/>
      <c r="J123" s="22">
        <v>10</v>
      </c>
      <c r="K123" s="8"/>
      <c r="L123" s="22">
        <v>30</v>
      </c>
      <c r="M123" s="8"/>
      <c r="N123" s="22">
        <v>10</v>
      </c>
      <c r="O123" s="8"/>
      <c r="P123" s="22">
        <v>10</v>
      </c>
      <c r="Q123" s="24">
        <f t="shared" si="1"/>
        <v>0</v>
      </c>
    </row>
    <row r="124" spans="1:17" x14ac:dyDescent="0.35">
      <c r="A124" s="32" t="s">
        <v>20</v>
      </c>
      <c r="B124" s="33" t="s">
        <v>5</v>
      </c>
      <c r="C124" s="14" t="s">
        <v>47</v>
      </c>
      <c r="D124" s="17">
        <v>24078</v>
      </c>
      <c r="E124" s="17">
        <v>1968</v>
      </c>
      <c r="F124" s="18">
        <v>2014</v>
      </c>
      <c r="G124" s="11"/>
      <c r="H124" s="22">
        <v>40</v>
      </c>
      <c r="I124" s="8"/>
      <c r="J124" s="22">
        <v>10</v>
      </c>
      <c r="K124" s="8"/>
      <c r="L124" s="22">
        <v>30</v>
      </c>
      <c r="M124" s="8"/>
      <c r="N124" s="22">
        <v>10</v>
      </c>
      <c r="O124" s="8"/>
      <c r="P124" s="22">
        <v>10</v>
      </c>
      <c r="Q124" s="24">
        <f t="shared" si="1"/>
        <v>0</v>
      </c>
    </row>
    <row r="125" spans="1:17" x14ac:dyDescent="0.35">
      <c r="A125" s="32" t="s">
        <v>20</v>
      </c>
      <c r="B125" s="33" t="s">
        <v>5</v>
      </c>
      <c r="C125" s="14" t="s">
        <v>47</v>
      </c>
      <c r="D125" s="17">
        <v>14955</v>
      </c>
      <c r="E125" s="17">
        <v>1968</v>
      </c>
      <c r="F125" s="18">
        <v>2014</v>
      </c>
      <c r="G125" s="11"/>
      <c r="H125" s="22">
        <v>40</v>
      </c>
      <c r="I125" s="8"/>
      <c r="J125" s="22">
        <v>10</v>
      </c>
      <c r="K125" s="8"/>
      <c r="L125" s="22">
        <v>30</v>
      </c>
      <c r="M125" s="8"/>
      <c r="N125" s="22">
        <v>10</v>
      </c>
      <c r="O125" s="8"/>
      <c r="P125" s="22">
        <v>10</v>
      </c>
      <c r="Q125" s="24">
        <f t="shared" si="1"/>
        <v>0</v>
      </c>
    </row>
    <row r="126" spans="1:17" x14ac:dyDescent="0.35">
      <c r="A126" s="32" t="s">
        <v>20</v>
      </c>
      <c r="B126" s="33" t="s">
        <v>5</v>
      </c>
      <c r="C126" s="14" t="s">
        <v>47</v>
      </c>
      <c r="D126" s="17">
        <v>32166</v>
      </c>
      <c r="E126" s="17">
        <v>1968</v>
      </c>
      <c r="F126" s="18">
        <v>2014</v>
      </c>
      <c r="G126" s="11"/>
      <c r="H126" s="22">
        <v>40</v>
      </c>
      <c r="I126" s="8"/>
      <c r="J126" s="22">
        <v>10</v>
      </c>
      <c r="K126" s="8"/>
      <c r="L126" s="22">
        <v>30</v>
      </c>
      <c r="M126" s="8"/>
      <c r="N126" s="22">
        <v>10</v>
      </c>
      <c r="O126" s="8"/>
      <c r="P126" s="22">
        <v>10</v>
      </c>
      <c r="Q126" s="24">
        <f t="shared" si="1"/>
        <v>0</v>
      </c>
    </row>
    <row r="127" spans="1:17" x14ac:dyDescent="0.35">
      <c r="A127" s="32" t="s">
        <v>20</v>
      </c>
      <c r="B127" s="33" t="s">
        <v>7</v>
      </c>
      <c r="C127" s="14" t="s">
        <v>29</v>
      </c>
      <c r="D127" s="17">
        <v>121759</v>
      </c>
      <c r="E127" s="17">
        <v>1600</v>
      </c>
      <c r="F127" s="18">
        <v>2005</v>
      </c>
      <c r="G127" s="11"/>
      <c r="H127" s="22">
        <v>40</v>
      </c>
      <c r="I127" s="8"/>
      <c r="J127" s="22">
        <v>10</v>
      </c>
      <c r="K127" s="8"/>
      <c r="L127" s="22">
        <v>30</v>
      </c>
      <c r="M127" s="8"/>
      <c r="N127" s="22">
        <v>10</v>
      </c>
      <c r="O127" s="8"/>
      <c r="P127" s="22">
        <v>10</v>
      </c>
      <c r="Q127" s="24">
        <f t="shared" si="1"/>
        <v>0</v>
      </c>
    </row>
    <row r="128" spans="1:17" x14ac:dyDescent="0.35">
      <c r="A128" s="32" t="s">
        <v>20</v>
      </c>
      <c r="B128" s="33" t="s">
        <v>9</v>
      </c>
      <c r="C128" s="14" t="s">
        <v>29</v>
      </c>
      <c r="D128" s="17">
        <v>114164</v>
      </c>
      <c r="E128" s="17">
        <v>1390</v>
      </c>
      <c r="F128" s="18">
        <v>2005</v>
      </c>
      <c r="G128" s="11"/>
      <c r="H128" s="22">
        <v>40</v>
      </c>
      <c r="I128" s="8"/>
      <c r="J128" s="22">
        <v>10</v>
      </c>
      <c r="K128" s="8"/>
      <c r="L128" s="22">
        <v>30</v>
      </c>
      <c r="M128" s="8"/>
      <c r="N128" s="22">
        <v>10</v>
      </c>
      <c r="O128" s="8"/>
      <c r="P128" s="22">
        <v>10</v>
      </c>
      <c r="Q128" s="24">
        <f t="shared" si="1"/>
        <v>0</v>
      </c>
    </row>
    <row r="129" spans="1:17" x14ac:dyDescent="0.35">
      <c r="A129" s="32" t="s">
        <v>20</v>
      </c>
      <c r="B129" s="33" t="s">
        <v>9</v>
      </c>
      <c r="C129" s="14" t="s">
        <v>25</v>
      </c>
      <c r="D129" s="17">
        <v>201198</v>
      </c>
      <c r="E129" s="17">
        <v>2771</v>
      </c>
      <c r="F129" s="18">
        <v>2002</v>
      </c>
      <c r="G129" s="11"/>
      <c r="H129" s="22">
        <v>40</v>
      </c>
      <c r="I129" s="8"/>
      <c r="J129" s="22">
        <v>10</v>
      </c>
      <c r="K129" s="8"/>
      <c r="L129" s="22">
        <v>30</v>
      </c>
      <c r="M129" s="8"/>
      <c r="N129" s="22">
        <v>10</v>
      </c>
      <c r="O129" s="8"/>
      <c r="P129" s="22">
        <v>10</v>
      </c>
      <c r="Q129" s="24">
        <f t="shared" si="1"/>
        <v>0</v>
      </c>
    </row>
    <row r="130" spans="1:17" x14ac:dyDescent="0.35">
      <c r="A130" s="32" t="s">
        <v>20</v>
      </c>
      <c r="B130" s="33" t="s">
        <v>7</v>
      </c>
      <c r="C130" s="14" t="s">
        <v>86</v>
      </c>
      <c r="D130" s="17">
        <v>85225</v>
      </c>
      <c r="E130" s="17">
        <v>1595</v>
      </c>
      <c r="F130" s="18">
        <v>2010</v>
      </c>
      <c r="G130" s="11"/>
      <c r="H130" s="22">
        <v>40</v>
      </c>
      <c r="I130" s="8"/>
      <c r="J130" s="22">
        <v>10</v>
      </c>
      <c r="K130" s="8"/>
      <c r="L130" s="22">
        <v>30</v>
      </c>
      <c r="M130" s="8"/>
      <c r="N130" s="22">
        <v>10</v>
      </c>
      <c r="O130" s="8"/>
      <c r="P130" s="22">
        <v>10</v>
      </c>
      <c r="Q130" s="24">
        <f t="shared" si="1"/>
        <v>0</v>
      </c>
    </row>
    <row r="131" spans="1:17" x14ac:dyDescent="0.35">
      <c r="A131" s="32" t="s">
        <v>20</v>
      </c>
      <c r="B131" s="33" t="s">
        <v>7</v>
      </c>
      <c r="C131" s="14" t="s">
        <v>27</v>
      </c>
      <c r="D131" s="17">
        <v>119591</v>
      </c>
      <c r="E131" s="17">
        <v>1390</v>
      </c>
      <c r="F131" s="18">
        <v>2006</v>
      </c>
      <c r="G131" s="11"/>
      <c r="H131" s="22">
        <v>40</v>
      </c>
      <c r="I131" s="8"/>
      <c r="J131" s="22">
        <v>10</v>
      </c>
      <c r="K131" s="8"/>
      <c r="L131" s="22">
        <v>30</v>
      </c>
      <c r="M131" s="8"/>
      <c r="N131" s="22">
        <v>10</v>
      </c>
      <c r="O131" s="8"/>
      <c r="P131" s="22">
        <v>10</v>
      </c>
      <c r="Q131" s="24">
        <f t="shared" si="1"/>
        <v>0</v>
      </c>
    </row>
    <row r="132" spans="1:17" x14ac:dyDescent="0.35">
      <c r="A132" s="32" t="s">
        <v>20</v>
      </c>
      <c r="B132" s="33" t="s">
        <v>7</v>
      </c>
      <c r="C132" s="14" t="s">
        <v>83</v>
      </c>
      <c r="D132" s="17">
        <v>93065</v>
      </c>
      <c r="E132" s="17">
        <v>1198</v>
      </c>
      <c r="F132" s="18">
        <v>2007</v>
      </c>
      <c r="G132" s="11"/>
      <c r="H132" s="22">
        <v>40</v>
      </c>
      <c r="I132" s="8"/>
      <c r="J132" s="22">
        <v>10</v>
      </c>
      <c r="K132" s="8"/>
      <c r="L132" s="22">
        <v>30</v>
      </c>
      <c r="M132" s="8"/>
      <c r="N132" s="22">
        <v>10</v>
      </c>
      <c r="O132" s="8"/>
      <c r="P132" s="22">
        <v>10</v>
      </c>
      <c r="Q132" s="24">
        <f t="shared" si="1"/>
        <v>0</v>
      </c>
    </row>
    <row r="133" spans="1:17" x14ac:dyDescent="0.35">
      <c r="A133" s="32" t="s">
        <v>20</v>
      </c>
      <c r="B133" s="33" t="s">
        <v>7</v>
      </c>
      <c r="C133" s="14" t="s">
        <v>27</v>
      </c>
      <c r="D133" s="17">
        <v>89769</v>
      </c>
      <c r="E133" s="17">
        <v>1390</v>
      </c>
      <c r="F133" s="18">
        <v>2007</v>
      </c>
      <c r="G133" s="11"/>
      <c r="H133" s="22">
        <v>40</v>
      </c>
      <c r="I133" s="8"/>
      <c r="J133" s="22">
        <v>10</v>
      </c>
      <c r="K133" s="8"/>
      <c r="L133" s="22">
        <v>30</v>
      </c>
      <c r="M133" s="8"/>
      <c r="N133" s="22">
        <v>10</v>
      </c>
      <c r="O133" s="8"/>
      <c r="P133" s="22">
        <v>10</v>
      </c>
      <c r="Q133" s="24">
        <f t="shared" si="1"/>
        <v>0</v>
      </c>
    </row>
    <row r="134" spans="1:17" x14ac:dyDescent="0.35">
      <c r="A134" s="32" t="s">
        <v>20</v>
      </c>
      <c r="B134" s="33" t="s">
        <v>7</v>
      </c>
      <c r="C134" s="14" t="s">
        <v>27</v>
      </c>
      <c r="D134" s="17">
        <v>101130</v>
      </c>
      <c r="E134" s="17">
        <v>1390</v>
      </c>
      <c r="F134" s="18">
        <v>2007</v>
      </c>
      <c r="G134" s="11"/>
      <c r="H134" s="22">
        <v>40</v>
      </c>
      <c r="I134" s="8"/>
      <c r="J134" s="22">
        <v>10</v>
      </c>
      <c r="K134" s="8"/>
      <c r="L134" s="22">
        <v>30</v>
      </c>
      <c r="M134" s="8"/>
      <c r="N134" s="22">
        <v>10</v>
      </c>
      <c r="O134" s="8"/>
      <c r="P134" s="22">
        <v>10</v>
      </c>
      <c r="Q134" s="24">
        <f t="shared" ref="Q134:Q137" si="2">((G134*H134)+(I134*J134)+(K134*L134)+(M134*N134)+(O134*P134))</f>
        <v>0</v>
      </c>
    </row>
    <row r="135" spans="1:17" x14ac:dyDescent="0.35">
      <c r="A135" s="32" t="s">
        <v>20</v>
      </c>
      <c r="B135" s="33" t="s">
        <v>7</v>
      </c>
      <c r="C135" s="14" t="s">
        <v>26</v>
      </c>
      <c r="D135" s="17">
        <v>73908</v>
      </c>
      <c r="E135" s="17">
        <v>1198</v>
      </c>
      <c r="F135" s="20">
        <v>2007</v>
      </c>
      <c r="G135" s="11"/>
      <c r="H135" s="22">
        <v>40</v>
      </c>
      <c r="I135" s="8"/>
      <c r="J135" s="22">
        <v>10</v>
      </c>
      <c r="K135" s="8"/>
      <c r="L135" s="22">
        <v>30</v>
      </c>
      <c r="M135" s="8"/>
      <c r="N135" s="22">
        <v>10</v>
      </c>
      <c r="O135" s="8"/>
      <c r="P135" s="22">
        <v>10</v>
      </c>
      <c r="Q135" s="24">
        <f t="shared" si="2"/>
        <v>0</v>
      </c>
    </row>
    <row r="136" spans="1:17" x14ac:dyDescent="0.35">
      <c r="A136" s="32" t="s">
        <v>20</v>
      </c>
      <c r="B136" s="33" t="s">
        <v>7</v>
      </c>
      <c r="C136" s="14" t="s">
        <v>27</v>
      </c>
      <c r="D136" s="17">
        <v>79080</v>
      </c>
      <c r="E136" s="17">
        <v>1390</v>
      </c>
      <c r="F136" s="18">
        <v>2008</v>
      </c>
      <c r="G136" s="11"/>
      <c r="H136" s="22">
        <v>40</v>
      </c>
      <c r="I136" s="8"/>
      <c r="J136" s="22">
        <v>10</v>
      </c>
      <c r="K136" s="8"/>
      <c r="L136" s="22">
        <v>30</v>
      </c>
      <c r="M136" s="8"/>
      <c r="N136" s="22">
        <v>10</v>
      </c>
      <c r="O136" s="8"/>
      <c r="P136" s="22">
        <v>10</v>
      </c>
      <c r="Q136" s="24">
        <f t="shared" si="2"/>
        <v>0</v>
      </c>
    </row>
    <row r="137" spans="1:17" x14ac:dyDescent="0.35">
      <c r="A137" s="32" t="s">
        <v>20</v>
      </c>
      <c r="B137" s="33" t="s">
        <v>7</v>
      </c>
      <c r="C137" s="14" t="s">
        <v>27</v>
      </c>
      <c r="D137" s="17">
        <v>58277</v>
      </c>
      <c r="E137" s="17">
        <v>1390</v>
      </c>
      <c r="F137" s="20">
        <v>2008</v>
      </c>
      <c r="G137" s="11"/>
      <c r="H137" s="22">
        <v>40</v>
      </c>
      <c r="I137" s="8"/>
      <c r="J137" s="22">
        <v>10</v>
      </c>
      <c r="K137" s="8"/>
      <c r="L137" s="22">
        <v>30</v>
      </c>
      <c r="M137" s="8"/>
      <c r="N137" s="22">
        <v>10</v>
      </c>
      <c r="O137" s="8"/>
      <c r="P137" s="22">
        <v>10</v>
      </c>
      <c r="Q137" s="24">
        <f t="shared" si="2"/>
        <v>0</v>
      </c>
    </row>
    <row r="138" spans="1:17" x14ac:dyDescent="0.35">
      <c r="A138" s="32" t="s">
        <v>20</v>
      </c>
      <c r="B138" s="33" t="s">
        <v>7</v>
      </c>
      <c r="C138" s="14" t="s">
        <v>85</v>
      </c>
      <c r="D138" s="17">
        <v>65374</v>
      </c>
      <c r="E138" s="17">
        <v>1798</v>
      </c>
      <c r="F138" s="18">
        <v>2009</v>
      </c>
      <c r="G138" s="11"/>
      <c r="H138" s="22">
        <v>40</v>
      </c>
      <c r="I138" s="8"/>
      <c r="J138" s="22">
        <v>10</v>
      </c>
      <c r="K138" s="8"/>
      <c r="L138" s="22">
        <v>30</v>
      </c>
      <c r="M138" s="8"/>
      <c r="N138" s="22">
        <v>10</v>
      </c>
      <c r="O138" s="8"/>
      <c r="P138" s="22">
        <v>10</v>
      </c>
      <c r="Q138" s="24">
        <f t="shared" ref="Q138:Q158" si="3">((G138*H138)+(I138*J138)+(K138*L138)+(M138*N138)+(O138*P138))</f>
        <v>0</v>
      </c>
    </row>
    <row r="139" spans="1:17" x14ac:dyDescent="0.35">
      <c r="A139" s="32" t="s">
        <v>20</v>
      </c>
      <c r="B139" s="33" t="s">
        <v>7</v>
      </c>
      <c r="C139" s="14" t="s">
        <v>39</v>
      </c>
      <c r="D139" s="17">
        <v>103536</v>
      </c>
      <c r="E139" s="17">
        <v>1798</v>
      </c>
      <c r="F139" s="18">
        <v>2010</v>
      </c>
      <c r="G139" s="11"/>
      <c r="H139" s="22">
        <v>40</v>
      </c>
      <c r="I139" s="8"/>
      <c r="J139" s="22">
        <v>10</v>
      </c>
      <c r="K139" s="8"/>
      <c r="L139" s="22">
        <v>30</v>
      </c>
      <c r="M139" s="8"/>
      <c r="N139" s="22">
        <v>10</v>
      </c>
      <c r="O139" s="8"/>
      <c r="P139" s="22">
        <v>10</v>
      </c>
      <c r="Q139" s="24">
        <f t="shared" si="3"/>
        <v>0</v>
      </c>
    </row>
    <row r="140" spans="1:17" x14ac:dyDescent="0.35">
      <c r="A140" s="32" t="s">
        <v>20</v>
      </c>
      <c r="B140" s="33" t="s">
        <v>7</v>
      </c>
      <c r="C140" s="14" t="s">
        <v>25</v>
      </c>
      <c r="D140" s="17">
        <v>350835</v>
      </c>
      <c r="E140" s="17">
        <v>2771</v>
      </c>
      <c r="F140" s="18">
        <v>2004</v>
      </c>
      <c r="G140" s="11"/>
      <c r="H140" s="22">
        <v>40</v>
      </c>
      <c r="I140" s="8"/>
      <c r="J140" s="22">
        <v>10</v>
      </c>
      <c r="K140" s="8"/>
      <c r="L140" s="22">
        <v>30</v>
      </c>
      <c r="M140" s="8"/>
      <c r="N140" s="22">
        <v>10</v>
      </c>
      <c r="O140" s="8"/>
      <c r="P140" s="22">
        <v>10</v>
      </c>
      <c r="Q140" s="24">
        <f t="shared" si="3"/>
        <v>0</v>
      </c>
    </row>
    <row r="141" spans="1:17" x14ac:dyDescent="0.35">
      <c r="A141" s="32" t="s">
        <v>20</v>
      </c>
      <c r="B141" s="33" t="s">
        <v>5</v>
      </c>
      <c r="C141" s="14" t="s">
        <v>92</v>
      </c>
      <c r="D141" s="17">
        <v>169878</v>
      </c>
      <c r="E141" s="17">
        <v>1598</v>
      </c>
      <c r="F141" s="18">
        <v>2010</v>
      </c>
      <c r="G141" s="11"/>
      <c r="H141" s="22">
        <v>40</v>
      </c>
      <c r="I141" s="8"/>
      <c r="J141" s="22">
        <v>10</v>
      </c>
      <c r="K141" s="8"/>
      <c r="L141" s="22">
        <v>30</v>
      </c>
      <c r="M141" s="8"/>
      <c r="N141" s="22">
        <v>10</v>
      </c>
      <c r="O141" s="8"/>
      <c r="P141" s="22">
        <v>10</v>
      </c>
      <c r="Q141" s="24">
        <f t="shared" si="3"/>
        <v>0</v>
      </c>
    </row>
    <row r="142" spans="1:17" x14ac:dyDescent="0.35">
      <c r="A142" s="32" t="s">
        <v>20</v>
      </c>
      <c r="B142" s="33" t="s">
        <v>7</v>
      </c>
      <c r="C142" s="14" t="s">
        <v>93</v>
      </c>
      <c r="D142" s="17">
        <v>50733</v>
      </c>
      <c r="E142" s="17">
        <v>1798</v>
      </c>
      <c r="F142" s="18">
        <v>2010</v>
      </c>
      <c r="G142" s="11"/>
      <c r="H142" s="22">
        <v>40</v>
      </c>
      <c r="I142" s="8"/>
      <c r="J142" s="22">
        <v>10</v>
      </c>
      <c r="K142" s="8"/>
      <c r="L142" s="22">
        <v>30</v>
      </c>
      <c r="M142" s="8"/>
      <c r="N142" s="22">
        <v>10</v>
      </c>
      <c r="O142" s="8"/>
      <c r="P142" s="22">
        <v>10</v>
      </c>
      <c r="Q142" s="24">
        <f t="shared" si="3"/>
        <v>0</v>
      </c>
    </row>
    <row r="143" spans="1:17" x14ac:dyDescent="0.35">
      <c r="A143" s="32" t="s">
        <v>8</v>
      </c>
      <c r="B143" s="33" t="s">
        <v>5</v>
      </c>
      <c r="C143" s="14" t="s">
        <v>30</v>
      </c>
      <c r="D143" s="17">
        <v>421347</v>
      </c>
      <c r="E143" s="17">
        <v>1968</v>
      </c>
      <c r="F143" s="18">
        <v>2011</v>
      </c>
      <c r="G143" s="11"/>
      <c r="H143" s="22">
        <v>40</v>
      </c>
      <c r="I143" s="8"/>
      <c r="J143" s="22">
        <v>10</v>
      </c>
      <c r="K143" s="8"/>
      <c r="L143" s="22">
        <v>30</v>
      </c>
      <c r="M143" s="8"/>
      <c r="N143" s="22">
        <v>10</v>
      </c>
      <c r="O143" s="8"/>
      <c r="P143" s="22">
        <v>10</v>
      </c>
      <c r="Q143" s="24">
        <f t="shared" si="3"/>
        <v>0</v>
      </c>
    </row>
    <row r="144" spans="1:17" x14ac:dyDescent="0.35">
      <c r="A144" s="32" t="s">
        <v>8</v>
      </c>
      <c r="B144" s="33" t="s">
        <v>5</v>
      </c>
      <c r="C144" s="14" t="s">
        <v>30</v>
      </c>
      <c r="D144" s="17">
        <v>241115</v>
      </c>
      <c r="E144" s="17">
        <v>1896</v>
      </c>
      <c r="F144" s="18">
        <v>2004</v>
      </c>
      <c r="G144" s="11"/>
      <c r="H144" s="22">
        <v>40</v>
      </c>
      <c r="I144" s="8"/>
      <c r="J144" s="22">
        <v>10</v>
      </c>
      <c r="K144" s="8"/>
      <c r="L144" s="22">
        <v>30</v>
      </c>
      <c r="M144" s="8"/>
      <c r="N144" s="22">
        <v>10</v>
      </c>
      <c r="O144" s="8"/>
      <c r="P144" s="22">
        <v>10</v>
      </c>
      <c r="Q144" s="24">
        <f t="shared" si="3"/>
        <v>0</v>
      </c>
    </row>
    <row r="145" spans="1:17" x14ac:dyDescent="0.35">
      <c r="A145" s="32" t="s">
        <v>8</v>
      </c>
      <c r="B145" s="33" t="s">
        <v>5</v>
      </c>
      <c r="C145" s="14" t="s">
        <v>62</v>
      </c>
      <c r="D145" s="17">
        <v>37653</v>
      </c>
      <c r="E145" s="17">
        <v>1968</v>
      </c>
      <c r="F145" s="18">
        <v>2009</v>
      </c>
      <c r="G145" s="11"/>
      <c r="H145" s="22">
        <v>40</v>
      </c>
      <c r="I145" s="8"/>
      <c r="J145" s="22">
        <v>10</v>
      </c>
      <c r="K145" s="8"/>
      <c r="L145" s="22">
        <v>30</v>
      </c>
      <c r="M145" s="8"/>
      <c r="N145" s="22">
        <v>10</v>
      </c>
      <c r="O145" s="8"/>
      <c r="P145" s="22">
        <v>10</v>
      </c>
      <c r="Q145" s="24">
        <f t="shared" si="3"/>
        <v>0</v>
      </c>
    </row>
    <row r="146" spans="1:17" x14ac:dyDescent="0.35">
      <c r="A146" s="32" t="s">
        <v>8</v>
      </c>
      <c r="B146" s="33" t="s">
        <v>5</v>
      </c>
      <c r="C146" s="14" t="s">
        <v>36</v>
      </c>
      <c r="D146" s="17">
        <v>443139</v>
      </c>
      <c r="E146" s="17">
        <v>2461</v>
      </c>
      <c r="F146" s="18">
        <v>2006</v>
      </c>
      <c r="G146" s="11"/>
      <c r="H146" s="22">
        <v>40</v>
      </c>
      <c r="I146" s="8"/>
      <c r="J146" s="22">
        <v>10</v>
      </c>
      <c r="K146" s="8"/>
      <c r="L146" s="22">
        <v>30</v>
      </c>
      <c r="M146" s="8"/>
      <c r="N146" s="22">
        <v>10</v>
      </c>
      <c r="O146" s="8"/>
      <c r="P146" s="22">
        <v>10</v>
      </c>
      <c r="Q146" s="24">
        <f t="shared" si="3"/>
        <v>0</v>
      </c>
    </row>
    <row r="147" spans="1:17" x14ac:dyDescent="0.35">
      <c r="A147" s="32" t="s">
        <v>8</v>
      </c>
      <c r="B147" s="33" t="s">
        <v>5</v>
      </c>
      <c r="C147" s="14" t="s">
        <v>42</v>
      </c>
      <c r="D147" s="17">
        <v>530097</v>
      </c>
      <c r="E147" s="17">
        <v>2461</v>
      </c>
      <c r="F147" s="18">
        <v>2006</v>
      </c>
      <c r="G147" s="11"/>
      <c r="H147" s="22">
        <v>40</v>
      </c>
      <c r="I147" s="8"/>
      <c r="J147" s="22">
        <v>10</v>
      </c>
      <c r="K147" s="8"/>
      <c r="L147" s="22">
        <v>30</v>
      </c>
      <c r="M147" s="8"/>
      <c r="N147" s="22">
        <v>10</v>
      </c>
      <c r="O147" s="8"/>
      <c r="P147" s="22">
        <v>10</v>
      </c>
      <c r="Q147" s="24">
        <f t="shared" si="3"/>
        <v>0</v>
      </c>
    </row>
    <row r="148" spans="1:17" x14ac:dyDescent="0.35">
      <c r="A148" s="32" t="s">
        <v>8</v>
      </c>
      <c r="B148" s="33" t="s">
        <v>5</v>
      </c>
      <c r="C148" s="14" t="s">
        <v>42</v>
      </c>
      <c r="D148" s="17">
        <v>434417</v>
      </c>
      <c r="E148" s="17">
        <v>2461</v>
      </c>
      <c r="F148" s="18">
        <v>2006</v>
      </c>
      <c r="G148" s="11"/>
      <c r="H148" s="22">
        <v>40</v>
      </c>
      <c r="I148" s="8"/>
      <c r="J148" s="22">
        <v>10</v>
      </c>
      <c r="K148" s="8"/>
      <c r="L148" s="22">
        <v>30</v>
      </c>
      <c r="M148" s="8"/>
      <c r="N148" s="22">
        <v>10</v>
      </c>
      <c r="O148" s="8"/>
      <c r="P148" s="22">
        <v>10</v>
      </c>
      <c r="Q148" s="24">
        <f t="shared" si="3"/>
        <v>0</v>
      </c>
    </row>
    <row r="149" spans="1:17" x14ac:dyDescent="0.35">
      <c r="A149" s="32" t="s">
        <v>8</v>
      </c>
      <c r="B149" s="33" t="s">
        <v>5</v>
      </c>
      <c r="C149" s="14" t="s">
        <v>42</v>
      </c>
      <c r="D149" s="17">
        <v>435413</v>
      </c>
      <c r="E149" s="17">
        <v>2461</v>
      </c>
      <c r="F149" s="18">
        <v>2006</v>
      </c>
      <c r="G149" s="11"/>
      <c r="H149" s="22">
        <v>40</v>
      </c>
      <c r="I149" s="8"/>
      <c r="J149" s="22">
        <v>10</v>
      </c>
      <c r="K149" s="8"/>
      <c r="L149" s="22">
        <v>30</v>
      </c>
      <c r="M149" s="8"/>
      <c r="N149" s="22">
        <v>10</v>
      </c>
      <c r="O149" s="8"/>
      <c r="P149" s="22">
        <v>10</v>
      </c>
      <c r="Q149" s="24">
        <f t="shared" si="3"/>
        <v>0</v>
      </c>
    </row>
    <row r="150" spans="1:17" x14ac:dyDescent="0.35">
      <c r="A150" s="32" t="s">
        <v>8</v>
      </c>
      <c r="B150" s="33" t="s">
        <v>7</v>
      </c>
      <c r="C150" s="14" t="s">
        <v>32</v>
      </c>
      <c r="D150" s="17">
        <v>64391</v>
      </c>
      <c r="E150" s="17">
        <v>1595</v>
      </c>
      <c r="F150" s="18">
        <v>2007</v>
      </c>
      <c r="G150" s="11"/>
      <c r="H150" s="22">
        <v>40</v>
      </c>
      <c r="I150" s="8"/>
      <c r="J150" s="22">
        <v>10</v>
      </c>
      <c r="K150" s="8"/>
      <c r="L150" s="22">
        <v>30</v>
      </c>
      <c r="M150" s="8"/>
      <c r="N150" s="22">
        <v>10</v>
      </c>
      <c r="O150" s="8"/>
      <c r="P150" s="22">
        <v>10</v>
      </c>
      <c r="Q150" s="24">
        <f t="shared" si="3"/>
        <v>0</v>
      </c>
    </row>
    <row r="151" spans="1:17" x14ac:dyDescent="0.35">
      <c r="A151" s="32" t="s">
        <v>8</v>
      </c>
      <c r="B151" s="33" t="s">
        <v>5</v>
      </c>
      <c r="C151" s="14" t="s">
        <v>76</v>
      </c>
      <c r="D151" s="17">
        <v>444313</v>
      </c>
      <c r="E151" s="17">
        <v>2461</v>
      </c>
      <c r="F151" s="18">
        <v>2008</v>
      </c>
      <c r="G151" s="11"/>
      <c r="H151" s="22">
        <v>40</v>
      </c>
      <c r="I151" s="8"/>
      <c r="J151" s="22">
        <v>10</v>
      </c>
      <c r="K151" s="8"/>
      <c r="L151" s="22">
        <v>30</v>
      </c>
      <c r="M151" s="8"/>
      <c r="N151" s="22">
        <v>10</v>
      </c>
      <c r="O151" s="8"/>
      <c r="P151" s="22">
        <v>10</v>
      </c>
      <c r="Q151" s="24">
        <f t="shared" si="3"/>
        <v>0</v>
      </c>
    </row>
    <row r="152" spans="1:17" x14ac:dyDescent="0.35">
      <c r="A152" s="32" t="s">
        <v>8</v>
      </c>
      <c r="B152" s="33" t="s">
        <v>5</v>
      </c>
      <c r="C152" s="14" t="s">
        <v>76</v>
      </c>
      <c r="D152" s="17">
        <v>495450</v>
      </c>
      <c r="E152" s="17">
        <v>2461</v>
      </c>
      <c r="F152" s="18">
        <v>2008</v>
      </c>
      <c r="G152" s="11"/>
      <c r="H152" s="22">
        <v>40</v>
      </c>
      <c r="I152" s="8"/>
      <c r="J152" s="22">
        <v>10</v>
      </c>
      <c r="K152" s="8"/>
      <c r="L152" s="22">
        <v>30</v>
      </c>
      <c r="M152" s="8"/>
      <c r="N152" s="22">
        <v>10</v>
      </c>
      <c r="O152" s="8"/>
      <c r="P152" s="22">
        <v>10</v>
      </c>
      <c r="Q152" s="24">
        <f t="shared" si="3"/>
        <v>0</v>
      </c>
    </row>
    <row r="153" spans="1:17" x14ac:dyDescent="0.35">
      <c r="A153" s="32" t="s">
        <v>8</v>
      </c>
      <c r="B153" s="33" t="s">
        <v>5</v>
      </c>
      <c r="C153" s="14" t="s">
        <v>76</v>
      </c>
      <c r="D153" s="17">
        <v>474197</v>
      </c>
      <c r="E153" s="17">
        <v>2461</v>
      </c>
      <c r="F153" s="18">
        <v>2008</v>
      </c>
      <c r="G153" s="11"/>
      <c r="H153" s="22">
        <v>40</v>
      </c>
      <c r="I153" s="8"/>
      <c r="J153" s="22">
        <v>10</v>
      </c>
      <c r="K153" s="8"/>
      <c r="L153" s="22">
        <v>30</v>
      </c>
      <c r="M153" s="8"/>
      <c r="N153" s="22">
        <v>10</v>
      </c>
      <c r="O153" s="8"/>
      <c r="P153" s="22">
        <v>10</v>
      </c>
      <c r="Q153" s="24">
        <f t="shared" si="3"/>
        <v>0</v>
      </c>
    </row>
    <row r="154" spans="1:17" x14ac:dyDescent="0.35">
      <c r="A154" s="32" t="s">
        <v>8</v>
      </c>
      <c r="B154" s="33" t="s">
        <v>5</v>
      </c>
      <c r="C154" s="14" t="s">
        <v>40</v>
      </c>
      <c r="D154" s="17">
        <v>145430</v>
      </c>
      <c r="E154" s="17">
        <v>2461</v>
      </c>
      <c r="F154" s="18">
        <v>2001</v>
      </c>
      <c r="G154" s="11"/>
      <c r="H154" s="22">
        <v>40</v>
      </c>
      <c r="I154" s="8"/>
      <c r="J154" s="22">
        <v>10</v>
      </c>
      <c r="K154" s="8"/>
      <c r="L154" s="22">
        <v>30</v>
      </c>
      <c r="M154" s="8"/>
      <c r="N154" s="22">
        <v>10</v>
      </c>
      <c r="O154" s="8"/>
      <c r="P154" s="22">
        <v>10</v>
      </c>
      <c r="Q154" s="24">
        <f t="shared" si="3"/>
        <v>0</v>
      </c>
    </row>
    <row r="155" spans="1:17" x14ac:dyDescent="0.35">
      <c r="A155" s="32" t="s">
        <v>8</v>
      </c>
      <c r="B155" s="33" t="s">
        <v>5</v>
      </c>
      <c r="C155" s="14" t="s">
        <v>42</v>
      </c>
      <c r="D155" s="17">
        <v>409650</v>
      </c>
      <c r="E155" s="17">
        <v>1968</v>
      </c>
      <c r="F155" s="18" t="s">
        <v>19</v>
      </c>
      <c r="G155" s="11"/>
      <c r="H155" s="22">
        <v>40</v>
      </c>
      <c r="I155" s="8"/>
      <c r="J155" s="22">
        <v>10</v>
      </c>
      <c r="K155" s="8"/>
      <c r="L155" s="22">
        <v>30</v>
      </c>
      <c r="M155" s="8"/>
      <c r="N155" s="22">
        <v>10</v>
      </c>
      <c r="O155" s="8"/>
      <c r="P155" s="22">
        <v>10</v>
      </c>
      <c r="Q155" s="24">
        <f t="shared" si="3"/>
        <v>0</v>
      </c>
    </row>
    <row r="156" spans="1:17" x14ac:dyDescent="0.35">
      <c r="A156" s="32" t="s">
        <v>8</v>
      </c>
      <c r="B156" s="33" t="s">
        <v>5</v>
      </c>
      <c r="C156" s="14" t="s">
        <v>30</v>
      </c>
      <c r="D156" s="17">
        <v>419122</v>
      </c>
      <c r="E156" s="17">
        <v>1968</v>
      </c>
      <c r="F156" s="18">
        <v>2011</v>
      </c>
      <c r="G156" s="11"/>
      <c r="H156" s="22">
        <v>40</v>
      </c>
      <c r="I156" s="8"/>
      <c r="J156" s="22">
        <v>10</v>
      </c>
      <c r="K156" s="8"/>
      <c r="L156" s="22">
        <v>30</v>
      </c>
      <c r="M156" s="8"/>
      <c r="N156" s="22">
        <v>10</v>
      </c>
      <c r="O156" s="8"/>
      <c r="P156" s="22">
        <v>10</v>
      </c>
      <c r="Q156" s="24">
        <f t="shared" si="3"/>
        <v>0</v>
      </c>
    </row>
    <row r="157" spans="1:17" x14ac:dyDescent="0.35">
      <c r="A157" s="32" t="s">
        <v>8</v>
      </c>
      <c r="B157" s="33" t="s">
        <v>5</v>
      </c>
      <c r="C157" s="14" t="s">
        <v>42</v>
      </c>
      <c r="D157" s="17">
        <v>396160</v>
      </c>
      <c r="E157" s="17">
        <v>2461</v>
      </c>
      <c r="F157" s="18">
        <v>2006</v>
      </c>
      <c r="G157" s="11"/>
      <c r="H157" s="22">
        <v>40</v>
      </c>
      <c r="I157" s="8"/>
      <c r="J157" s="22">
        <v>10</v>
      </c>
      <c r="K157" s="8"/>
      <c r="L157" s="22">
        <v>30</v>
      </c>
      <c r="M157" s="8"/>
      <c r="N157" s="22">
        <v>10</v>
      </c>
      <c r="O157" s="8"/>
      <c r="P157" s="22">
        <v>10</v>
      </c>
      <c r="Q157" s="24">
        <f t="shared" si="3"/>
        <v>0</v>
      </c>
    </row>
    <row r="158" spans="1:17" ht="15.6" thickBot="1" x14ac:dyDescent="0.4">
      <c r="A158" s="52" t="s">
        <v>8</v>
      </c>
      <c r="B158" s="53" t="s">
        <v>5</v>
      </c>
      <c r="C158" s="54" t="s">
        <v>40</v>
      </c>
      <c r="D158" s="55">
        <v>165437</v>
      </c>
      <c r="E158" s="55">
        <v>2461</v>
      </c>
      <c r="F158" s="56">
        <v>1999</v>
      </c>
      <c r="G158" s="57"/>
      <c r="H158" s="58">
        <v>40</v>
      </c>
      <c r="I158" s="59"/>
      <c r="J158" s="58">
        <v>10</v>
      </c>
      <c r="K158" s="59"/>
      <c r="L158" s="58">
        <v>30</v>
      </c>
      <c r="M158" s="59"/>
      <c r="N158" s="58">
        <v>10</v>
      </c>
      <c r="O158" s="59"/>
      <c r="P158" s="58">
        <v>10</v>
      </c>
      <c r="Q158" s="60">
        <f t="shared" si="3"/>
        <v>0</v>
      </c>
    </row>
    <row r="159" spans="1:17" s="39" customFormat="1" x14ac:dyDescent="0.35">
      <c r="A159" s="44"/>
      <c r="B159" s="45"/>
      <c r="C159" s="46"/>
      <c r="D159" s="47"/>
      <c r="E159" s="47"/>
      <c r="F159" s="48"/>
      <c r="G159" s="49"/>
      <c r="H159" s="50"/>
      <c r="I159" s="49"/>
      <c r="J159" s="50"/>
      <c r="K159" s="49"/>
      <c r="L159" s="50"/>
      <c r="M159" s="49"/>
      <c r="N159" s="50"/>
      <c r="O159" s="49"/>
      <c r="P159" s="50"/>
      <c r="Q159" s="51"/>
    </row>
    <row r="160" spans="1:17" s="39" customFormat="1" ht="15.6" thickBot="1" x14ac:dyDescent="0.4">
      <c r="A160" s="44"/>
      <c r="B160" s="45"/>
      <c r="C160" s="46"/>
      <c r="D160" s="47"/>
      <c r="E160" s="47"/>
      <c r="F160" s="48"/>
      <c r="G160" s="49"/>
      <c r="H160" s="50"/>
      <c r="I160" s="49"/>
      <c r="J160" s="50"/>
      <c r="K160" s="49"/>
      <c r="L160" s="50"/>
      <c r="M160" s="49"/>
      <c r="N160" s="50"/>
      <c r="O160" s="49"/>
      <c r="P160" s="50"/>
      <c r="Q160" s="51"/>
    </row>
    <row r="161" spans="1:88" ht="24.6" x14ac:dyDescent="0.55000000000000004">
      <c r="A161" s="64"/>
      <c r="B161" s="65"/>
      <c r="C161" s="65"/>
      <c r="D161" s="65"/>
      <c r="E161" s="65"/>
      <c r="F161" s="65"/>
      <c r="G161" s="65"/>
      <c r="H161" s="65"/>
      <c r="I161" s="65"/>
      <c r="J161" s="65"/>
      <c r="K161" s="66" t="s">
        <v>111</v>
      </c>
      <c r="L161" s="65"/>
      <c r="M161" s="65"/>
      <c r="N161" s="65"/>
      <c r="O161" s="65"/>
      <c r="P161" s="65"/>
      <c r="Q161" s="67">
        <f>SUM(Q5:Q158)</f>
        <v>0</v>
      </c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</row>
    <row r="162" spans="1:88" ht="25.2" thickBot="1" x14ac:dyDescent="0.6">
      <c r="A162" s="40"/>
      <c r="B162" s="41"/>
      <c r="C162" s="41"/>
      <c r="D162" s="41"/>
      <c r="E162" s="41"/>
      <c r="F162" s="41"/>
      <c r="G162" s="41"/>
      <c r="H162" s="41"/>
      <c r="I162" s="41"/>
      <c r="J162" s="41"/>
      <c r="K162" s="42" t="s">
        <v>112</v>
      </c>
      <c r="L162" s="41"/>
      <c r="M162" s="41"/>
      <c r="N162" s="41"/>
      <c r="O162" s="41"/>
      <c r="P162" s="41"/>
      <c r="Q162" s="43">
        <f>Q161*1.21</f>
        <v>0</v>
      </c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</row>
    <row r="163" spans="1:88" s="39" customFormat="1" x14ac:dyDescent="0.35"/>
    <row r="164" spans="1:88" s="39" customFormat="1" x14ac:dyDescent="0.35">
      <c r="A164" s="85" t="s">
        <v>106</v>
      </c>
      <c r="B164" s="85"/>
      <c r="C164" s="85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</row>
    <row r="165" spans="1:88" s="39" customFormat="1" x14ac:dyDescent="0.35">
      <c r="A165" s="68" t="s">
        <v>107</v>
      </c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</row>
    <row r="166" spans="1:88" s="39" customFormat="1" x14ac:dyDescent="0.35">
      <c r="A166" s="68" t="s">
        <v>108</v>
      </c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</row>
    <row r="167" spans="1:88" s="39" customFormat="1" x14ac:dyDescent="0.35">
      <c r="A167" s="69" t="s">
        <v>109</v>
      </c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</row>
    <row r="168" spans="1:88" s="39" customFormat="1" x14ac:dyDescent="0.35"/>
    <row r="169" spans="1:88" s="39" customFormat="1" x14ac:dyDescent="0.35"/>
    <row r="170" spans="1:88" s="39" customFormat="1" x14ac:dyDescent="0.35"/>
    <row r="171" spans="1:88" s="39" customFormat="1" x14ac:dyDescent="0.35"/>
    <row r="172" spans="1:88" s="39" customFormat="1" x14ac:dyDescent="0.35"/>
    <row r="173" spans="1:88" s="39" customFormat="1" x14ac:dyDescent="0.35"/>
    <row r="174" spans="1:88" s="39" customFormat="1" x14ac:dyDescent="0.35"/>
    <row r="175" spans="1:88" s="39" customFormat="1" x14ac:dyDescent="0.35"/>
    <row r="176" spans="1:88" s="39" customFormat="1" x14ac:dyDescent="0.35"/>
    <row r="177" s="39" customFormat="1" x14ac:dyDescent="0.35"/>
    <row r="178" s="39" customFormat="1" x14ac:dyDescent="0.35"/>
    <row r="179" s="39" customFormat="1" x14ac:dyDescent="0.35"/>
    <row r="180" s="39" customFormat="1" x14ac:dyDescent="0.35"/>
    <row r="181" s="39" customFormat="1" x14ac:dyDescent="0.35"/>
    <row r="182" s="39" customFormat="1" x14ac:dyDescent="0.35"/>
    <row r="183" s="39" customFormat="1" x14ac:dyDescent="0.35"/>
    <row r="184" s="39" customFormat="1" x14ac:dyDescent="0.35"/>
    <row r="185" s="39" customFormat="1" x14ac:dyDescent="0.35"/>
    <row r="186" s="39" customFormat="1" x14ac:dyDescent="0.35"/>
    <row r="187" s="39" customFormat="1" x14ac:dyDescent="0.35"/>
    <row r="188" s="39" customFormat="1" x14ac:dyDescent="0.35"/>
    <row r="189" s="39" customFormat="1" x14ac:dyDescent="0.35"/>
    <row r="190" s="39" customFormat="1" x14ac:dyDescent="0.35"/>
    <row r="191" s="39" customFormat="1" x14ac:dyDescent="0.35"/>
    <row r="192" s="39" customFormat="1" x14ac:dyDescent="0.35"/>
    <row r="193" s="39" customFormat="1" x14ac:dyDescent="0.35"/>
    <row r="194" s="39" customFormat="1" x14ac:dyDescent="0.35"/>
    <row r="195" s="39" customFormat="1" x14ac:dyDescent="0.35"/>
    <row r="196" s="39" customFormat="1" x14ac:dyDescent="0.35"/>
    <row r="197" s="39" customFormat="1" x14ac:dyDescent="0.35"/>
    <row r="198" s="39" customFormat="1" x14ac:dyDescent="0.35"/>
    <row r="199" s="39" customFormat="1" x14ac:dyDescent="0.35"/>
    <row r="200" s="39" customFormat="1" x14ac:dyDescent="0.35"/>
    <row r="201" s="39" customFormat="1" x14ac:dyDescent="0.35"/>
    <row r="202" s="39" customFormat="1" x14ac:dyDescent="0.35"/>
    <row r="203" s="39" customFormat="1" x14ac:dyDescent="0.35"/>
    <row r="204" s="39" customFormat="1" x14ac:dyDescent="0.35"/>
    <row r="205" s="39" customFormat="1" x14ac:dyDescent="0.35"/>
    <row r="206" s="39" customFormat="1" x14ac:dyDescent="0.35"/>
    <row r="207" s="39" customFormat="1" x14ac:dyDescent="0.35"/>
    <row r="208" s="39" customFormat="1" x14ac:dyDescent="0.35"/>
    <row r="209" s="39" customFormat="1" x14ac:dyDescent="0.35"/>
    <row r="210" s="39" customFormat="1" x14ac:dyDescent="0.35"/>
    <row r="211" s="39" customFormat="1" x14ac:dyDescent="0.35"/>
    <row r="212" s="39" customFormat="1" x14ac:dyDescent="0.35"/>
    <row r="213" s="39" customFormat="1" x14ac:dyDescent="0.35"/>
    <row r="214" s="39" customFormat="1" x14ac:dyDescent="0.35"/>
    <row r="215" s="39" customFormat="1" x14ac:dyDescent="0.35"/>
    <row r="216" s="39" customFormat="1" x14ac:dyDescent="0.35"/>
    <row r="217" s="39" customFormat="1" x14ac:dyDescent="0.35"/>
    <row r="218" s="39" customFormat="1" x14ac:dyDescent="0.35"/>
    <row r="219" s="39" customFormat="1" x14ac:dyDescent="0.35"/>
    <row r="220" s="39" customFormat="1" x14ac:dyDescent="0.35"/>
    <row r="221" s="39" customFormat="1" x14ac:dyDescent="0.35"/>
    <row r="222" s="39" customFormat="1" x14ac:dyDescent="0.35"/>
    <row r="223" s="39" customFormat="1" x14ac:dyDescent="0.35"/>
    <row r="224" s="39" customFormat="1" x14ac:dyDescent="0.35"/>
    <row r="225" s="39" customFormat="1" x14ac:dyDescent="0.35"/>
    <row r="226" s="39" customFormat="1" x14ac:dyDescent="0.35"/>
    <row r="227" s="39" customFormat="1" x14ac:dyDescent="0.35"/>
    <row r="228" s="39" customFormat="1" x14ac:dyDescent="0.35"/>
    <row r="229" s="39" customFormat="1" x14ac:dyDescent="0.35"/>
    <row r="230" s="39" customFormat="1" x14ac:dyDescent="0.35"/>
    <row r="231" s="39" customFormat="1" x14ac:dyDescent="0.35"/>
    <row r="232" s="39" customFormat="1" x14ac:dyDescent="0.35"/>
    <row r="233" s="39" customFormat="1" x14ac:dyDescent="0.35"/>
    <row r="234" s="39" customFormat="1" x14ac:dyDescent="0.35"/>
    <row r="235" s="39" customFormat="1" x14ac:dyDescent="0.35"/>
    <row r="236" s="39" customFormat="1" x14ac:dyDescent="0.35"/>
    <row r="237" s="39" customFormat="1" x14ac:dyDescent="0.35"/>
    <row r="238" s="39" customFormat="1" x14ac:dyDescent="0.35"/>
    <row r="239" s="39" customFormat="1" x14ac:dyDescent="0.35"/>
    <row r="240" s="39" customFormat="1" x14ac:dyDescent="0.35"/>
    <row r="241" s="39" customFormat="1" x14ac:dyDescent="0.35"/>
    <row r="242" s="39" customFormat="1" x14ac:dyDescent="0.35"/>
    <row r="243" s="39" customFormat="1" x14ac:dyDescent="0.35"/>
    <row r="244" s="39" customFormat="1" x14ac:dyDescent="0.35"/>
    <row r="245" s="39" customFormat="1" x14ac:dyDescent="0.35"/>
    <row r="246" s="39" customFormat="1" x14ac:dyDescent="0.35"/>
    <row r="247" s="39" customFormat="1" x14ac:dyDescent="0.35"/>
    <row r="248" s="39" customFormat="1" x14ac:dyDescent="0.35"/>
    <row r="249" s="39" customFormat="1" x14ac:dyDescent="0.35"/>
    <row r="250" s="39" customFormat="1" x14ac:dyDescent="0.35"/>
    <row r="251" s="39" customFormat="1" x14ac:dyDescent="0.35"/>
    <row r="252" s="39" customFormat="1" x14ac:dyDescent="0.35"/>
    <row r="253" s="39" customFormat="1" x14ac:dyDescent="0.35"/>
    <row r="254" s="39" customFormat="1" x14ac:dyDescent="0.35"/>
    <row r="255" s="39" customFormat="1" x14ac:dyDescent="0.35"/>
    <row r="256" s="39" customFormat="1" x14ac:dyDescent="0.35"/>
    <row r="257" s="39" customFormat="1" x14ac:dyDescent="0.35"/>
    <row r="258" s="39" customFormat="1" x14ac:dyDescent="0.35"/>
    <row r="259" s="39" customFormat="1" x14ac:dyDescent="0.35"/>
    <row r="260" s="39" customFormat="1" x14ac:dyDescent="0.35"/>
    <row r="261" s="39" customFormat="1" x14ac:dyDescent="0.35"/>
    <row r="262" s="39" customFormat="1" x14ac:dyDescent="0.35"/>
    <row r="263" s="39" customFormat="1" x14ac:dyDescent="0.35"/>
    <row r="264" s="39" customFormat="1" x14ac:dyDescent="0.35"/>
    <row r="265" s="39" customFormat="1" x14ac:dyDescent="0.35"/>
    <row r="266" s="39" customFormat="1" x14ac:dyDescent="0.35"/>
    <row r="267" s="39" customFormat="1" x14ac:dyDescent="0.35"/>
    <row r="268" s="39" customFormat="1" x14ac:dyDescent="0.35"/>
    <row r="269" s="39" customFormat="1" x14ac:dyDescent="0.35"/>
    <row r="270" s="39" customFormat="1" x14ac:dyDescent="0.35"/>
    <row r="271" s="39" customFormat="1" x14ac:dyDescent="0.35"/>
    <row r="272" s="39" customFormat="1" x14ac:dyDescent="0.35"/>
    <row r="273" s="39" customFormat="1" x14ac:dyDescent="0.35"/>
    <row r="274" s="39" customFormat="1" x14ac:dyDescent="0.35"/>
    <row r="275" s="39" customFormat="1" x14ac:dyDescent="0.35"/>
    <row r="276" s="39" customFormat="1" x14ac:dyDescent="0.35"/>
    <row r="277" s="39" customFormat="1" x14ac:dyDescent="0.35"/>
    <row r="278" s="39" customFormat="1" x14ac:dyDescent="0.35"/>
    <row r="279" s="39" customFormat="1" x14ac:dyDescent="0.35"/>
    <row r="280" s="39" customFormat="1" x14ac:dyDescent="0.35"/>
    <row r="281" s="39" customFormat="1" x14ac:dyDescent="0.35"/>
    <row r="282" s="39" customFormat="1" x14ac:dyDescent="0.35"/>
    <row r="283" s="39" customFormat="1" x14ac:dyDescent="0.35"/>
    <row r="284" s="39" customFormat="1" x14ac:dyDescent="0.35"/>
    <row r="285" s="39" customFormat="1" x14ac:dyDescent="0.35"/>
    <row r="286" s="39" customFormat="1" x14ac:dyDescent="0.35"/>
    <row r="287" s="39" customFormat="1" x14ac:dyDescent="0.35"/>
    <row r="288" s="39" customFormat="1" x14ac:dyDescent="0.35"/>
    <row r="289" s="39" customFormat="1" x14ac:dyDescent="0.35"/>
    <row r="290" s="39" customFormat="1" x14ac:dyDescent="0.35"/>
    <row r="291" s="39" customFormat="1" x14ac:dyDescent="0.35"/>
    <row r="292" s="39" customFormat="1" x14ac:dyDescent="0.35"/>
    <row r="293" s="39" customFormat="1" x14ac:dyDescent="0.35"/>
    <row r="294" s="39" customFormat="1" x14ac:dyDescent="0.35"/>
    <row r="295" s="39" customFormat="1" x14ac:dyDescent="0.35"/>
    <row r="296" s="39" customFormat="1" x14ac:dyDescent="0.35"/>
    <row r="297" s="39" customFormat="1" x14ac:dyDescent="0.35"/>
    <row r="298" s="39" customFormat="1" x14ac:dyDescent="0.35"/>
    <row r="299" s="39" customFormat="1" x14ac:dyDescent="0.35"/>
    <row r="300" s="39" customFormat="1" x14ac:dyDescent="0.35"/>
    <row r="301" s="39" customFormat="1" x14ac:dyDescent="0.35"/>
    <row r="302" s="39" customFormat="1" x14ac:dyDescent="0.35"/>
    <row r="303" s="39" customFormat="1" x14ac:dyDescent="0.35"/>
    <row r="304" s="39" customFormat="1" x14ac:dyDescent="0.35"/>
    <row r="305" s="39" customFormat="1" x14ac:dyDescent="0.35"/>
    <row r="306" s="39" customFormat="1" x14ac:dyDescent="0.35"/>
    <row r="307" s="39" customFormat="1" x14ac:dyDescent="0.35"/>
    <row r="308" s="39" customFormat="1" x14ac:dyDescent="0.35"/>
    <row r="309" s="39" customFormat="1" x14ac:dyDescent="0.35"/>
    <row r="310" s="39" customFormat="1" x14ac:dyDescent="0.35"/>
    <row r="311" s="39" customFormat="1" x14ac:dyDescent="0.35"/>
    <row r="312" s="39" customFormat="1" x14ac:dyDescent="0.35"/>
    <row r="313" s="39" customFormat="1" x14ac:dyDescent="0.35"/>
    <row r="314" s="39" customFormat="1" x14ac:dyDescent="0.35"/>
    <row r="315" s="39" customFormat="1" x14ac:dyDescent="0.35"/>
    <row r="316" s="39" customFormat="1" x14ac:dyDescent="0.35"/>
    <row r="317" s="39" customFormat="1" x14ac:dyDescent="0.35"/>
    <row r="318" s="39" customFormat="1" x14ac:dyDescent="0.35"/>
    <row r="319" s="39" customFormat="1" x14ac:dyDescent="0.35"/>
    <row r="320" s="39" customFormat="1" x14ac:dyDescent="0.35"/>
    <row r="321" s="39" customFormat="1" x14ac:dyDescent="0.35"/>
    <row r="322" s="39" customFormat="1" x14ac:dyDescent="0.35"/>
    <row r="323" s="39" customFormat="1" x14ac:dyDescent="0.35"/>
    <row r="324" s="39" customFormat="1" x14ac:dyDescent="0.35"/>
  </sheetData>
  <sheetProtection algorithmName="SHA-512" hashValue="/BXtXesSjCFO+P2rLAk+2tmQSy//Eho9A/2Hk9GzcqLUCTqGcjC8LV8xYgc1ARJQWVacb486T7JJYtxry86jQQ==" saltValue="jZW07gCsEapdqpXpho9UpQ==" spinCount="100000" sheet="1" objects="1" scenarios="1"/>
  <mergeCells count="8">
    <mergeCell ref="A165:P165"/>
    <mergeCell ref="A166:P166"/>
    <mergeCell ref="A167:P167"/>
    <mergeCell ref="A1:Q1"/>
    <mergeCell ref="A2:F3"/>
    <mergeCell ref="G2:P2"/>
    <mergeCell ref="Q2:Q3"/>
    <mergeCell ref="A164:C164"/>
  </mergeCell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H.K.kraj+Pardub+Ústecký+Lib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Fuky</cp:lastModifiedBy>
  <cp:lastPrinted>2015-10-30T06:40:59Z</cp:lastPrinted>
  <dcterms:created xsi:type="dcterms:W3CDTF">2015-10-13T12:14:53Z</dcterms:created>
  <dcterms:modified xsi:type="dcterms:W3CDTF">2016-01-10T09:55:06Z</dcterms:modified>
  <cp:category/>
</cp:coreProperties>
</file>