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3955" windowHeight="12300" activeTab="0"/>
  </bookViews>
  <sheets>
    <sheet name="ROZPOČET s poznámkami" sheetId="1" r:id="rId1"/>
  </sheets>
  <definedNames/>
  <calcPr fullCalcOnLoad="1"/>
</workbook>
</file>

<file path=xl/sharedStrings.xml><?xml version="1.0" encoding="utf-8"?>
<sst xmlns="http://schemas.openxmlformats.org/spreadsheetml/2006/main" count="44" uniqueCount="34">
  <si>
    <t>rešerše, seznámení se s podkladovými materiály</t>
  </si>
  <si>
    <t>kontrola dokumentace z průběhu realizace</t>
  </si>
  <si>
    <t>zpracování stanovisek supervize</t>
  </si>
  <si>
    <t>kontrola fakturačních podkladů</t>
  </si>
  <si>
    <t>kontrola časového průběhu prací a dodržování harmonogramu</t>
  </si>
  <si>
    <t>účast na kvartálních KD</t>
  </si>
  <si>
    <t>zpracování etapových zpráv</t>
  </si>
  <si>
    <t>zpracování RP supervize</t>
  </si>
  <si>
    <t>zpracování ZZ supervize</t>
  </si>
  <si>
    <t>jednotka</t>
  </si>
  <si>
    <t>cena za jednotku</t>
  </si>
  <si>
    <t>počet jednotek</t>
  </si>
  <si>
    <t>cena za položku</t>
  </si>
  <si>
    <t>položka</t>
  </si>
  <si>
    <t>ks</t>
  </si>
  <si>
    <t>hod</t>
  </si>
  <si>
    <t>doprava</t>
  </si>
  <si>
    <t>kpl</t>
  </si>
  <si>
    <t>Inženýrská část</t>
  </si>
  <si>
    <t>kontrola průběhu prací na lokalitě</t>
  </si>
  <si>
    <t>Přípravné práce</t>
  </si>
  <si>
    <t>Kontrola prací</t>
  </si>
  <si>
    <t>Zpracování zpráv, doprava</t>
  </si>
  <si>
    <t>Technická část</t>
  </si>
  <si>
    <t>CELKEM SUPERVIZNÍ ČINNOST</t>
  </si>
  <si>
    <t>Předpokládaná cena supervize - Rekonstrukce porostu - Proboštov</t>
  </si>
  <si>
    <t>účast na technických KD a jednáních</t>
  </si>
  <si>
    <t>2 dny/měs. (12měs.)</t>
  </si>
  <si>
    <t>4h/měs. (12měs.)</t>
  </si>
  <si>
    <t>4h/měs. (13měs.)</t>
  </si>
  <si>
    <t>1h/měs. (13měs.)</t>
  </si>
  <si>
    <t>pro KD</t>
  </si>
  <si>
    <t>3h/měs (13měs.)</t>
  </si>
  <si>
    <t xml:space="preserve">Nezávislé kontrolní zkoušky - cena položky bude stanovena ve výši 36% oceněného rozpočtu ve všech
položkách bez položky "Nezávislé kontrolní zkoušky"                         zkouška na zemní pláni:
statická zatěžovací zkouška deskou dle ČSN 72 1006, příloha A,                     zkouška na konstrukční vrstvě ŠD:                                                        statická zatěžovací zkouška deskou dle ČSN 72 1006, příloha A  
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</si>
</sst>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2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9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7" borderId="8" applyNumberFormat="0" applyAlignment="0" applyProtection="0"/>
    <xf numFmtId="0" fontId="14" fillId="19" borderId="8" applyNumberFormat="0" applyAlignment="0" applyProtection="0"/>
    <xf numFmtId="0" fontId="13" fillId="19" borderId="9" applyNumberFormat="0" applyAlignment="0" applyProtection="0"/>
    <xf numFmtId="0" fontId="18" fillId="0" borderId="0" applyNumberFormat="0" applyFill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3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wrapText="1"/>
      <protection/>
    </xf>
    <xf numFmtId="0" fontId="2" fillId="19" borderId="13" xfId="0" applyFont="1" applyFill="1" applyBorder="1" applyAlignment="1" applyProtection="1">
      <alignment vertical="center" wrapText="1"/>
      <protection/>
    </xf>
    <xf numFmtId="0" fontId="2" fillId="19" borderId="14" xfId="0" applyFont="1" applyFill="1" applyBorder="1" applyAlignment="1" applyProtection="1">
      <alignment horizontal="center" vertical="center" wrapText="1"/>
      <protection/>
    </xf>
    <xf numFmtId="0" fontId="2" fillId="19" borderId="14" xfId="0" applyFont="1" applyFill="1" applyBorder="1" applyAlignment="1" applyProtection="1">
      <alignment vertical="center" wrapText="1"/>
      <protection/>
    </xf>
    <xf numFmtId="4" fontId="2" fillId="19" borderId="15" xfId="0" applyNumberFormat="1" applyFont="1" applyFill="1" applyBorder="1" applyAlignment="1" applyProtection="1">
      <alignment vertical="center" wrapText="1"/>
      <protection/>
    </xf>
    <xf numFmtId="0" fontId="2" fillId="0" borderId="13" xfId="0" applyFont="1" applyFill="1" applyBorder="1" applyAlignment="1" applyProtection="1">
      <alignment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vertical="center" wrapText="1"/>
      <protection/>
    </xf>
    <xf numFmtId="4" fontId="2" fillId="0" borderId="15" xfId="0" applyNumberFormat="1" applyFont="1" applyFill="1" applyBorder="1" applyAlignment="1" applyProtection="1">
      <alignment vertical="center" wrapText="1"/>
      <protection/>
    </xf>
    <xf numFmtId="0" fontId="4" fillId="0" borderId="16" xfId="0" applyFont="1" applyBorder="1" applyAlignment="1" applyProtection="1">
      <alignment vertical="center" wrapText="1"/>
      <protection/>
    </xf>
    <xf numFmtId="0" fontId="4" fillId="0" borderId="17" xfId="0" applyFont="1" applyBorder="1" applyAlignment="1" applyProtection="1">
      <alignment horizontal="center" vertical="center"/>
      <protection/>
    </xf>
    <xf numFmtId="1" fontId="4" fillId="0" borderId="17" xfId="0" applyNumberFormat="1" applyFont="1" applyBorder="1" applyAlignment="1" applyProtection="1">
      <alignment horizontal="center" vertical="center"/>
      <protection/>
    </xf>
    <xf numFmtId="4" fontId="4" fillId="0" borderId="18" xfId="0" applyNumberFormat="1" applyFont="1" applyBorder="1" applyAlignment="1" applyProtection="1">
      <alignment vertical="center"/>
      <protection/>
    </xf>
    <xf numFmtId="0" fontId="4" fillId="0" borderId="19" xfId="0" applyFont="1" applyBorder="1" applyAlignment="1" applyProtection="1">
      <alignment vertical="center" wrapText="1"/>
      <protection/>
    </xf>
    <xf numFmtId="0" fontId="4" fillId="0" borderId="20" xfId="0" applyFont="1" applyBorder="1" applyAlignment="1" applyProtection="1">
      <alignment horizontal="center" vertical="center"/>
      <protection/>
    </xf>
    <xf numFmtId="1" fontId="4" fillId="0" borderId="20" xfId="0" applyNumberFormat="1" applyFont="1" applyBorder="1" applyAlignment="1" applyProtection="1">
      <alignment horizontal="center" vertical="center"/>
      <protection/>
    </xf>
    <xf numFmtId="4" fontId="4" fillId="0" borderId="21" xfId="0" applyNumberFormat="1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1" fontId="2" fillId="0" borderId="14" xfId="0" applyNumberFormat="1" applyFont="1" applyBorder="1" applyAlignment="1" applyProtection="1">
      <alignment horizontal="center" vertical="center" wrapText="1"/>
      <protection/>
    </xf>
    <xf numFmtId="4" fontId="2" fillId="0" borderId="15" xfId="0" applyNumberFormat="1" applyFont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4" fillId="0" borderId="22" xfId="0" applyFont="1" applyBorder="1" applyAlignment="1" applyProtection="1">
      <alignment vertical="center" wrapText="1"/>
      <protection/>
    </xf>
    <xf numFmtId="0" fontId="4" fillId="0" borderId="23" xfId="0" applyFont="1" applyBorder="1" applyAlignment="1" applyProtection="1">
      <alignment horizontal="center" vertical="center"/>
      <protection/>
    </xf>
    <xf numFmtId="1" fontId="4" fillId="0" borderId="23" xfId="0" applyNumberFormat="1" applyFont="1" applyBorder="1" applyAlignment="1" applyProtection="1">
      <alignment horizontal="center" vertical="center"/>
      <protection/>
    </xf>
    <xf numFmtId="4" fontId="4" fillId="0" borderId="24" xfId="0" applyNumberFormat="1" applyFont="1" applyBorder="1" applyAlignment="1" applyProtection="1">
      <alignment vertical="center"/>
      <protection/>
    </xf>
    <xf numFmtId="0" fontId="2" fillId="19" borderId="14" xfId="0" applyFont="1" applyFill="1" applyBorder="1" applyAlignment="1" applyProtection="1">
      <alignment horizontal="center" vertical="center"/>
      <protection/>
    </xf>
    <xf numFmtId="4" fontId="2" fillId="19" borderId="14" xfId="0" applyNumberFormat="1" applyFont="1" applyFill="1" applyBorder="1" applyAlignment="1" applyProtection="1">
      <alignment horizontal="center" vertical="center"/>
      <protection/>
    </xf>
    <xf numFmtId="4" fontId="2" fillId="19" borderId="14" xfId="0" applyNumberFormat="1" applyFont="1" applyFill="1" applyBorder="1" applyAlignment="1" applyProtection="1">
      <alignment vertical="center"/>
      <protection/>
    </xf>
    <xf numFmtId="39" fontId="2" fillId="19" borderId="15" xfId="0" applyNumberFormat="1" applyFont="1" applyFill="1" applyBorder="1" applyAlignment="1" applyProtection="1">
      <alignment horizontal="right" vertical="center" wrapText="1"/>
      <protection/>
    </xf>
    <xf numFmtId="0" fontId="2" fillId="0" borderId="25" xfId="0" applyFont="1" applyFill="1" applyBorder="1" applyAlignment="1" applyProtection="1">
      <alignment horizontal="left" vertical="top" wrapText="1"/>
      <protection/>
    </xf>
    <xf numFmtId="0" fontId="0" fillId="0" borderId="26" xfId="0" applyBorder="1" applyAlignment="1" applyProtection="1">
      <alignment horizontal="left" vertical="top"/>
      <protection/>
    </xf>
    <xf numFmtId="0" fontId="0" fillId="0" borderId="27" xfId="0" applyBorder="1" applyAlignment="1" applyProtection="1">
      <alignment horizontal="left" vertical="top"/>
      <protection/>
    </xf>
    <xf numFmtId="39" fontId="2" fillId="0" borderId="28" xfId="0" applyNumberFormat="1" applyFont="1" applyFill="1" applyBorder="1" applyAlignment="1" applyProtection="1">
      <alignment horizontal="right" vertical="center" wrapText="1"/>
      <protection/>
    </xf>
    <xf numFmtId="0" fontId="2" fillId="19" borderId="13" xfId="0" applyFont="1" applyFill="1" applyBorder="1" applyAlignment="1" applyProtection="1">
      <alignment horizontal="left" vertical="center" wrapText="1"/>
      <protection/>
    </xf>
    <xf numFmtId="0" fontId="2" fillId="19" borderId="14" xfId="0" applyFont="1" applyFill="1" applyBorder="1" applyAlignment="1" applyProtection="1">
      <alignment horizontal="left" vertical="center" wrapText="1"/>
      <protection/>
    </xf>
    <xf numFmtId="4" fontId="2" fillId="19" borderId="15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2" fontId="0" fillId="0" borderId="0" xfId="0" applyNumberForma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4" fontId="4" fillId="0" borderId="17" xfId="0" applyNumberFormat="1" applyFont="1" applyBorder="1" applyAlignment="1" applyProtection="1">
      <alignment vertical="center"/>
      <protection locked="0"/>
    </xf>
    <xf numFmtId="4" fontId="4" fillId="0" borderId="20" xfId="0" applyNumberFormat="1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 wrapText="1"/>
      <protection locked="0"/>
    </xf>
    <xf numFmtId="4" fontId="4" fillId="0" borderId="23" xfId="0" applyNumberFormat="1" applyFont="1" applyBorder="1" applyAlignment="1" applyProtection="1">
      <alignment vertic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view="pageBreakPreview" zoomScaleSheetLayoutView="100" zoomScalePageLayoutView="0" workbookViewId="0" topLeftCell="A1">
      <selection activeCell="E10" sqref="E10"/>
    </sheetView>
  </sheetViews>
  <sheetFormatPr defaultColWidth="9.140625" defaultRowHeight="12.75"/>
  <cols>
    <col min="1" max="1" width="42.140625" style="45" customWidth="1"/>
    <col min="2" max="2" width="9.140625" style="46" customWidth="1"/>
    <col min="3" max="3" width="9.7109375" style="46" customWidth="1"/>
    <col min="4" max="4" width="10.7109375" style="45" customWidth="1"/>
    <col min="5" max="5" width="17.00390625" style="45" customWidth="1"/>
    <col min="6" max="16384" width="9.140625" style="2" customWidth="1"/>
  </cols>
  <sheetData>
    <row r="1" spans="1:5" ht="15.75">
      <c r="A1" s="1" t="s">
        <v>25</v>
      </c>
      <c r="B1" s="1"/>
      <c r="C1" s="1"/>
      <c r="D1" s="1"/>
      <c r="E1" s="1"/>
    </row>
    <row r="2" spans="1:5" ht="15" thickBot="1">
      <c r="A2" s="3"/>
      <c r="B2" s="4"/>
      <c r="C2" s="4"/>
      <c r="D2" s="3"/>
      <c r="E2" s="3"/>
    </row>
    <row r="3" spans="1:5" s="8" customFormat="1" ht="29.25" thickBot="1">
      <c r="A3" s="5" t="s">
        <v>13</v>
      </c>
      <c r="B3" s="6" t="s">
        <v>9</v>
      </c>
      <c r="C3" s="6" t="s">
        <v>11</v>
      </c>
      <c r="D3" s="6" t="s">
        <v>10</v>
      </c>
      <c r="E3" s="7" t="s">
        <v>12</v>
      </c>
    </row>
    <row r="4" spans="1:5" ht="15" thickBot="1">
      <c r="A4" s="9" t="s">
        <v>18</v>
      </c>
      <c r="B4" s="10"/>
      <c r="C4" s="10"/>
      <c r="D4" s="11"/>
      <c r="E4" s="12">
        <f>E5+E8+E15</f>
        <v>0</v>
      </c>
    </row>
    <row r="5" spans="1:5" ht="15" thickBot="1">
      <c r="A5" s="13" t="s">
        <v>20</v>
      </c>
      <c r="B5" s="14"/>
      <c r="C5" s="14"/>
      <c r="D5" s="15"/>
      <c r="E5" s="16">
        <f>E6+E7</f>
        <v>0</v>
      </c>
    </row>
    <row r="6" spans="1:5" ht="15">
      <c r="A6" s="17" t="s">
        <v>7</v>
      </c>
      <c r="B6" s="18" t="s">
        <v>14</v>
      </c>
      <c r="C6" s="19">
        <v>1</v>
      </c>
      <c r="D6" s="50"/>
      <c r="E6" s="20">
        <f>D6*C6</f>
        <v>0</v>
      </c>
    </row>
    <row r="7" spans="1:5" ht="15.75" thickBot="1">
      <c r="A7" s="21" t="s">
        <v>0</v>
      </c>
      <c r="B7" s="22" t="s">
        <v>15</v>
      </c>
      <c r="C7" s="23">
        <v>8</v>
      </c>
      <c r="D7" s="51"/>
      <c r="E7" s="24">
        <f>D7*C7</f>
        <v>0</v>
      </c>
    </row>
    <row r="8" spans="1:5" ht="15" thickBot="1">
      <c r="A8" s="25" t="s">
        <v>21</v>
      </c>
      <c r="B8" s="26"/>
      <c r="C8" s="27"/>
      <c r="D8" s="52"/>
      <c r="E8" s="28">
        <f>E9+E10+E11+E12+E13+E14</f>
        <v>0</v>
      </c>
    </row>
    <row r="9" spans="1:6" ht="15">
      <c r="A9" s="17" t="s">
        <v>19</v>
      </c>
      <c r="B9" s="18" t="s">
        <v>15</v>
      </c>
      <c r="C9" s="19">
        <v>192</v>
      </c>
      <c r="D9" s="50"/>
      <c r="E9" s="20">
        <f aca="true" t="shared" si="0" ref="E9:E14">D9*C9</f>
        <v>0</v>
      </c>
      <c r="F9" s="29" t="s">
        <v>27</v>
      </c>
    </row>
    <row r="10" spans="1:6" ht="15">
      <c r="A10" s="30" t="s">
        <v>1</v>
      </c>
      <c r="B10" s="31" t="s">
        <v>15</v>
      </c>
      <c r="C10" s="32">
        <v>48</v>
      </c>
      <c r="D10" s="53"/>
      <c r="E10" s="33">
        <f t="shared" si="0"/>
        <v>0</v>
      </c>
      <c r="F10" s="29" t="s">
        <v>28</v>
      </c>
    </row>
    <row r="11" spans="1:6" ht="15">
      <c r="A11" s="30" t="s">
        <v>3</v>
      </c>
      <c r="B11" s="31" t="s">
        <v>15</v>
      </c>
      <c r="C11" s="32">
        <v>52</v>
      </c>
      <c r="D11" s="53"/>
      <c r="E11" s="33">
        <f t="shared" si="0"/>
        <v>0</v>
      </c>
      <c r="F11" s="29" t="s">
        <v>29</v>
      </c>
    </row>
    <row r="12" spans="1:6" ht="30">
      <c r="A12" s="30" t="s">
        <v>4</v>
      </c>
      <c r="B12" s="31" t="s">
        <v>15</v>
      </c>
      <c r="C12" s="32">
        <v>13</v>
      </c>
      <c r="D12" s="53"/>
      <c r="E12" s="33">
        <f t="shared" si="0"/>
        <v>0</v>
      </c>
      <c r="F12" s="29" t="s">
        <v>30</v>
      </c>
    </row>
    <row r="13" spans="1:5" ht="15">
      <c r="A13" s="30" t="s">
        <v>5</v>
      </c>
      <c r="B13" s="31" t="s">
        <v>14</v>
      </c>
      <c r="C13" s="32">
        <v>4</v>
      </c>
      <c r="D13" s="53"/>
      <c r="E13" s="33">
        <f t="shared" si="0"/>
        <v>0</v>
      </c>
    </row>
    <row r="14" spans="1:6" ht="15.75" thickBot="1">
      <c r="A14" s="21" t="s">
        <v>26</v>
      </c>
      <c r="B14" s="22" t="s">
        <v>15</v>
      </c>
      <c r="C14" s="23">
        <v>13</v>
      </c>
      <c r="D14" s="51"/>
      <c r="E14" s="24">
        <f t="shared" si="0"/>
        <v>0</v>
      </c>
      <c r="F14" s="29" t="s">
        <v>30</v>
      </c>
    </row>
    <row r="15" spans="1:5" ht="15" thickBot="1">
      <c r="A15" s="25" t="s">
        <v>22</v>
      </c>
      <c r="B15" s="26"/>
      <c r="C15" s="27"/>
      <c r="D15" s="52"/>
      <c r="E15" s="28">
        <f>E16+E17+E18+E19</f>
        <v>0</v>
      </c>
    </row>
    <row r="16" spans="1:6" ht="15">
      <c r="A16" s="30" t="s">
        <v>2</v>
      </c>
      <c r="B16" s="31" t="s">
        <v>15</v>
      </c>
      <c r="C16" s="32">
        <v>39</v>
      </c>
      <c r="D16" s="53"/>
      <c r="E16" s="33">
        <f>D16*C16</f>
        <v>0</v>
      </c>
      <c r="F16" s="29" t="s">
        <v>32</v>
      </c>
    </row>
    <row r="17" spans="1:6" ht="15">
      <c r="A17" s="30" t="s">
        <v>6</v>
      </c>
      <c r="B17" s="31" t="s">
        <v>14</v>
      </c>
      <c r="C17" s="32">
        <v>4</v>
      </c>
      <c r="D17" s="53"/>
      <c r="E17" s="33">
        <f>D17*C17</f>
        <v>0</v>
      </c>
      <c r="F17" s="29" t="s">
        <v>31</v>
      </c>
    </row>
    <row r="18" spans="1:5" ht="15">
      <c r="A18" s="30" t="s">
        <v>8</v>
      </c>
      <c r="B18" s="31" t="s">
        <v>14</v>
      </c>
      <c r="C18" s="32">
        <v>1</v>
      </c>
      <c r="D18" s="53"/>
      <c r="E18" s="33">
        <f>D18*C18</f>
        <v>0</v>
      </c>
    </row>
    <row r="19" spans="1:6" ht="15.75" thickBot="1">
      <c r="A19" s="21" t="s">
        <v>16</v>
      </c>
      <c r="B19" s="22" t="s">
        <v>17</v>
      </c>
      <c r="C19" s="23">
        <v>1</v>
      </c>
      <c r="D19" s="51"/>
      <c r="E19" s="24">
        <f>D19*C19</f>
        <v>0</v>
      </c>
      <c r="F19" s="29"/>
    </row>
    <row r="20" spans="1:6" ht="15" thickBot="1">
      <c r="A20" s="9" t="s">
        <v>23</v>
      </c>
      <c r="B20" s="34"/>
      <c r="C20" s="35"/>
      <c r="D20" s="36"/>
      <c r="E20" s="37">
        <f>E4*0.36</f>
        <v>0</v>
      </c>
      <c r="F20" s="29"/>
    </row>
    <row r="21" spans="1:5" ht="112.5" customHeight="1" thickBot="1">
      <c r="A21" s="38" t="s">
        <v>33</v>
      </c>
      <c r="B21" s="39"/>
      <c r="C21" s="39"/>
      <c r="D21" s="40"/>
      <c r="E21" s="41">
        <f>E4*0.36</f>
        <v>0</v>
      </c>
    </row>
    <row r="22" spans="1:5" ht="15" thickBot="1">
      <c r="A22" s="42" t="s">
        <v>24</v>
      </c>
      <c r="B22" s="43"/>
      <c r="C22" s="43"/>
      <c r="D22" s="36"/>
      <c r="E22" s="44">
        <f>E20+E4</f>
        <v>0</v>
      </c>
    </row>
    <row r="25" spans="3:5" ht="12.75">
      <c r="C25" s="47"/>
      <c r="D25" s="48"/>
      <c r="E25" s="49"/>
    </row>
  </sheetData>
  <sheetProtection password="CC55" sheet="1"/>
  <mergeCells count="3">
    <mergeCell ref="A1:E1"/>
    <mergeCell ref="A22:C22"/>
    <mergeCell ref="A21:D21"/>
  </mergeCells>
  <printOptions/>
  <pageMargins left="0.75" right="0.75" top="1" bottom="1" header="0.4921259845" footer="0.4921259845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13398</dc:creator>
  <cp:keywords/>
  <dc:description/>
  <cp:lastModifiedBy>13712</cp:lastModifiedBy>
  <cp:lastPrinted>2015-07-15T07:56:42Z</cp:lastPrinted>
  <dcterms:created xsi:type="dcterms:W3CDTF">2015-06-22T13:13:12Z</dcterms:created>
  <dcterms:modified xsi:type="dcterms:W3CDTF">2016-01-07T12:50:02Z</dcterms:modified>
  <cp:category/>
  <cp:version/>
  <cp:contentType/>
  <cp:contentStatus/>
</cp:coreProperties>
</file>