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31" yWindow="225" windowWidth="21840" windowHeight="12300" activeTab="0"/>
  </bookViews>
  <sheets>
    <sheet name="ROZPOČET SLEPÝ - ZAMČENÝ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<sst xmlns="http://schemas.openxmlformats.org/spreadsheetml/2006/main" count="64" uniqueCount="40">
  <si>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ks</t>
  </si>
  <si>
    <t>hod</t>
  </si>
  <si>
    <t>kpl</t>
  </si>
  <si>
    <t>Inženýrská část</t>
  </si>
  <si>
    <t>Přípravné práce</t>
  </si>
  <si>
    <t>Zpracování zpráv, doprava</t>
  </si>
  <si>
    <t>Technická část</t>
  </si>
  <si>
    <t>Jedn.</t>
  </si>
  <si>
    <t>Počet jedn.</t>
  </si>
  <si>
    <t>Cena za jedn.</t>
  </si>
  <si>
    <t>Cena za položku</t>
  </si>
  <si>
    <t>PBS Velká Bíteš - supervize sanace</t>
  </si>
  <si>
    <t>Posouzení RP sanace</t>
  </si>
  <si>
    <t>Zpracování RP supervize</t>
  </si>
  <si>
    <t>Kontrolní činnost</t>
  </si>
  <si>
    <t>Kontrola fakturačních podkladů</t>
  </si>
  <si>
    <t>Účast na KD</t>
  </si>
  <si>
    <t>Účast na technických KD</t>
  </si>
  <si>
    <t>Plnění databáze SEKM</t>
  </si>
  <si>
    <t>Zpracování stanovisek supervize</t>
  </si>
  <si>
    <t>Zpracování ZZ supervize</t>
  </si>
  <si>
    <t xml:space="preserve">Doprava osob </t>
  </si>
  <si>
    <t>Posouzení RP postsanačního monitoringu</t>
  </si>
  <si>
    <t>Kontrola průběhu sanačních prací</t>
  </si>
  <si>
    <t>Kontrola technické dokumentace sanace</t>
  </si>
  <si>
    <t xml:space="preserve">Sanační monitoring </t>
  </si>
  <si>
    <t xml:space="preserve">Postsanační monitoring </t>
  </si>
  <si>
    <t>Dynamický odběr vzorků podzemní vody</t>
  </si>
  <si>
    <t xml:space="preserve">Analýza ClU (VC, DCE, TCE, PCE) </t>
  </si>
  <si>
    <t>Zpracování etapových zpráv supervize</t>
  </si>
  <si>
    <t>Doprava vzorků a osob</t>
  </si>
  <si>
    <t>CELKEM SUPERVIZNÍ ČINNOST - Kč bez DPH</t>
  </si>
  <si>
    <t>CELKEM SUPERVIZNÍ ČINNOST - Kč včetně DPH 21 %</t>
  </si>
  <si>
    <t>Odběr vzorků zemin</t>
  </si>
  <si>
    <t>Analýza TK (As, Ni, Cr, Cd, Zn, Pb) - voda</t>
  </si>
  <si>
    <t>Analýza uhlovodíků C10-C40 - voda</t>
  </si>
  <si>
    <t>Odběr vzorků vod - vstup a výstup sanační stanice</t>
  </si>
  <si>
    <t>Kontrola průběhu vrtných prací</t>
  </si>
  <si>
    <t>Analýza ClU (VC, DCE, TCE, PCE) - zemina</t>
  </si>
  <si>
    <t>Analýza ClU (VC, DCE, TCE, PCE) - voda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</si>
</sst>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19" borderId="23" xfId="0" applyFont="1" applyFill="1" applyBorder="1" applyAlignment="1">
      <alignment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/>
    </xf>
    <xf numFmtId="4" fontId="2" fillId="19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2" fillId="19" borderId="24" xfId="0" applyNumberFormat="1" applyFont="1" applyFill="1" applyBorder="1" applyAlignment="1">
      <alignment vertical="center"/>
    </xf>
    <xf numFmtId="3" fontId="2" fillId="19" borderId="28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2" fillId="19" borderId="28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2" fillId="19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19" borderId="23" xfId="0" applyFont="1" applyFill="1" applyBorder="1" applyAlignment="1">
      <alignment horizontal="left" vertical="center" wrapText="1"/>
    </xf>
    <xf numFmtId="0" fontId="2" fillId="19" borderId="24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3.7109375" style="0" customWidth="1"/>
    <col min="3" max="4" width="10.57421875" style="0" customWidth="1"/>
    <col min="5" max="5" width="13.00390625" style="0" customWidth="1"/>
  </cols>
  <sheetData>
    <row r="1" ht="20.25" customHeight="1" thickBot="1"/>
    <row r="2" spans="1:5" ht="29.25" thickBot="1">
      <c r="A2" s="14" t="s">
        <v>11</v>
      </c>
      <c r="B2" s="15" t="s">
        <v>7</v>
      </c>
      <c r="C2" s="15" t="s">
        <v>8</v>
      </c>
      <c r="D2" s="15" t="s">
        <v>9</v>
      </c>
      <c r="E2" s="16" t="s">
        <v>10</v>
      </c>
    </row>
    <row r="3" spans="1:5" ht="24" customHeight="1" thickBot="1">
      <c r="A3" s="20" t="s">
        <v>3</v>
      </c>
      <c r="B3" s="21"/>
      <c r="C3" s="21"/>
      <c r="D3" s="22"/>
      <c r="E3" s="52">
        <f>SUM(E5:E20)</f>
        <v>0</v>
      </c>
    </row>
    <row r="4" spans="1:5" ht="14.25">
      <c r="A4" s="17" t="s">
        <v>4</v>
      </c>
      <c r="B4" s="18"/>
      <c r="C4" s="18"/>
      <c r="D4" s="19"/>
      <c r="E4" s="53"/>
    </row>
    <row r="5" spans="1:5" ht="15.75" thickBot="1">
      <c r="A5" s="8" t="s">
        <v>13</v>
      </c>
      <c r="B5" s="12" t="s">
        <v>0</v>
      </c>
      <c r="C5" s="13">
        <v>1</v>
      </c>
      <c r="D5" s="35">
        <v>0</v>
      </c>
      <c r="E5" s="36">
        <f>D5*C5</f>
        <v>0</v>
      </c>
    </row>
    <row r="6" spans="1:5" ht="15" thickBot="1">
      <c r="A6" s="26" t="s">
        <v>14</v>
      </c>
      <c r="B6" s="27"/>
      <c r="C6" s="28"/>
      <c r="D6" s="37"/>
      <c r="E6" s="38"/>
    </row>
    <row r="7" spans="1:5" ht="15">
      <c r="A7" s="23" t="s">
        <v>37</v>
      </c>
      <c r="B7" s="24" t="s">
        <v>1</v>
      </c>
      <c r="C7" s="25">
        <v>90</v>
      </c>
      <c r="D7" s="39">
        <v>0</v>
      </c>
      <c r="E7" s="40">
        <f aca="true" t="shared" si="0" ref="E7:E12">D7*C7</f>
        <v>0</v>
      </c>
    </row>
    <row r="8" spans="1:5" ht="15">
      <c r="A8" s="23" t="s">
        <v>23</v>
      </c>
      <c r="B8" s="24" t="s">
        <v>1</v>
      </c>
      <c r="C8" s="25">
        <v>270</v>
      </c>
      <c r="D8" s="39">
        <v>0</v>
      </c>
      <c r="E8" s="40">
        <f t="shared" si="0"/>
        <v>0</v>
      </c>
    </row>
    <row r="9" spans="1:5" ht="15">
      <c r="A9" s="8" t="s">
        <v>24</v>
      </c>
      <c r="B9" s="9" t="s">
        <v>1</v>
      </c>
      <c r="C9" s="10">
        <v>60</v>
      </c>
      <c r="D9" s="33">
        <v>0</v>
      </c>
      <c r="E9" s="34">
        <f t="shared" si="0"/>
        <v>0</v>
      </c>
    </row>
    <row r="10" spans="1:5" ht="15">
      <c r="A10" s="8" t="s">
        <v>15</v>
      </c>
      <c r="B10" s="9" t="s">
        <v>1</v>
      </c>
      <c r="C10" s="10">
        <v>150</v>
      </c>
      <c r="D10" s="33">
        <v>0</v>
      </c>
      <c r="E10" s="34">
        <f t="shared" si="0"/>
        <v>0</v>
      </c>
    </row>
    <row r="11" spans="1:5" ht="15">
      <c r="A11" s="8" t="s">
        <v>16</v>
      </c>
      <c r="B11" s="9" t="s">
        <v>1</v>
      </c>
      <c r="C11" s="10">
        <v>90</v>
      </c>
      <c r="D11" s="33">
        <v>0</v>
      </c>
      <c r="E11" s="34">
        <f t="shared" si="0"/>
        <v>0</v>
      </c>
    </row>
    <row r="12" spans="1:5" ht="15.75" thickBot="1">
      <c r="A12" s="11" t="s">
        <v>17</v>
      </c>
      <c r="B12" s="12" t="s">
        <v>1</v>
      </c>
      <c r="C12" s="13">
        <v>80</v>
      </c>
      <c r="D12" s="35">
        <v>0</v>
      </c>
      <c r="E12" s="36">
        <f t="shared" si="0"/>
        <v>0</v>
      </c>
    </row>
    <row r="13" spans="1:5" ht="15" thickBot="1">
      <c r="A13" s="26" t="s">
        <v>5</v>
      </c>
      <c r="B13" s="27"/>
      <c r="C13" s="28"/>
      <c r="D13" s="37"/>
      <c r="E13" s="38"/>
    </row>
    <row r="14" spans="1:5" ht="15">
      <c r="A14" s="8" t="s">
        <v>12</v>
      </c>
      <c r="B14" s="9" t="s">
        <v>0</v>
      </c>
      <c r="C14" s="10">
        <v>1</v>
      </c>
      <c r="D14" s="33">
        <v>0</v>
      </c>
      <c r="E14" s="34">
        <f aca="true" t="shared" si="1" ref="E14:E20">D14*C14</f>
        <v>0</v>
      </c>
    </row>
    <row r="15" spans="1:5" ht="15">
      <c r="A15" s="8" t="s">
        <v>22</v>
      </c>
      <c r="B15" s="12" t="s">
        <v>0</v>
      </c>
      <c r="C15" s="13">
        <v>1</v>
      </c>
      <c r="D15" s="35">
        <v>0</v>
      </c>
      <c r="E15" s="34">
        <f t="shared" si="1"/>
        <v>0</v>
      </c>
    </row>
    <row r="16" spans="1:5" ht="15">
      <c r="A16" s="8" t="s">
        <v>19</v>
      </c>
      <c r="B16" s="9" t="s">
        <v>1</v>
      </c>
      <c r="C16" s="10">
        <v>75</v>
      </c>
      <c r="D16" s="33">
        <v>0</v>
      </c>
      <c r="E16" s="34">
        <f t="shared" si="1"/>
        <v>0</v>
      </c>
    </row>
    <row r="17" spans="1:5" ht="15">
      <c r="A17" s="8" t="s">
        <v>29</v>
      </c>
      <c r="B17" s="9" t="s">
        <v>1</v>
      </c>
      <c r="C17" s="10">
        <v>80</v>
      </c>
      <c r="D17" s="33">
        <v>0</v>
      </c>
      <c r="E17" s="34">
        <f t="shared" si="1"/>
        <v>0</v>
      </c>
    </row>
    <row r="18" spans="1:5" ht="15">
      <c r="A18" s="8" t="s">
        <v>20</v>
      </c>
      <c r="B18" s="9" t="s">
        <v>0</v>
      </c>
      <c r="C18" s="10">
        <v>1</v>
      </c>
      <c r="D18" s="33">
        <v>0</v>
      </c>
      <c r="E18" s="34">
        <f t="shared" si="1"/>
        <v>0</v>
      </c>
    </row>
    <row r="19" spans="1:5" ht="15">
      <c r="A19" s="23" t="s">
        <v>18</v>
      </c>
      <c r="B19" s="24" t="s">
        <v>0</v>
      </c>
      <c r="C19" s="25">
        <v>1</v>
      </c>
      <c r="D19" s="39">
        <v>0</v>
      </c>
      <c r="E19" s="40">
        <f t="shared" si="1"/>
        <v>0</v>
      </c>
    </row>
    <row r="20" spans="1:5" ht="15.75" thickBot="1">
      <c r="A20" s="11" t="s">
        <v>21</v>
      </c>
      <c r="B20" s="12" t="s">
        <v>2</v>
      </c>
      <c r="C20" s="13">
        <v>1</v>
      </c>
      <c r="D20" s="35">
        <v>0</v>
      </c>
      <c r="E20" s="36">
        <f t="shared" si="1"/>
        <v>0</v>
      </c>
    </row>
    <row r="21" spans="1:5" ht="15" thickBot="1">
      <c r="A21" s="20" t="s">
        <v>6</v>
      </c>
      <c r="B21" s="29"/>
      <c r="C21" s="30"/>
      <c r="D21" s="41"/>
      <c r="E21" s="42">
        <f>SUM(E23:E34)</f>
        <v>0</v>
      </c>
    </row>
    <row r="22" spans="1:5" ht="15" thickBot="1">
      <c r="A22" s="60" t="s">
        <v>25</v>
      </c>
      <c r="B22" s="61"/>
      <c r="C22" s="61"/>
      <c r="D22" s="47"/>
      <c r="E22" s="44"/>
    </row>
    <row r="23" spans="1:5" ht="15">
      <c r="A23" s="57" t="s">
        <v>33</v>
      </c>
      <c r="B23" s="4" t="s">
        <v>0</v>
      </c>
      <c r="C23" s="58">
        <v>10</v>
      </c>
      <c r="D23" s="59">
        <v>0</v>
      </c>
      <c r="E23" s="49">
        <f aca="true" t="shared" si="2" ref="E23:E30">SUM(C23*D23)</f>
        <v>0</v>
      </c>
    </row>
    <row r="24" spans="1:5" ht="15" customHeight="1">
      <c r="A24" s="3" t="s">
        <v>36</v>
      </c>
      <c r="B24" s="4" t="s">
        <v>0</v>
      </c>
      <c r="C24" s="4">
        <v>20</v>
      </c>
      <c r="D24" s="48">
        <v>0</v>
      </c>
      <c r="E24" s="49">
        <f t="shared" si="2"/>
        <v>0</v>
      </c>
    </row>
    <row r="25" spans="1:5" ht="15">
      <c r="A25" s="3" t="s">
        <v>27</v>
      </c>
      <c r="B25" s="4" t="s">
        <v>0</v>
      </c>
      <c r="C25" s="2">
        <v>30</v>
      </c>
      <c r="D25" s="48">
        <v>0</v>
      </c>
      <c r="E25" s="49">
        <f t="shared" si="2"/>
        <v>0</v>
      </c>
    </row>
    <row r="26" spans="1:5" ht="15">
      <c r="A26" s="3" t="s">
        <v>38</v>
      </c>
      <c r="B26" s="4" t="s">
        <v>0</v>
      </c>
      <c r="C26" s="2">
        <v>10</v>
      </c>
      <c r="D26" s="48">
        <v>0</v>
      </c>
      <c r="E26" s="49">
        <f t="shared" si="2"/>
        <v>0</v>
      </c>
    </row>
    <row r="27" spans="1:5" ht="15">
      <c r="A27" s="3" t="s">
        <v>39</v>
      </c>
      <c r="B27" s="4" t="s">
        <v>0</v>
      </c>
      <c r="C27" s="2">
        <v>50</v>
      </c>
      <c r="D27" s="48">
        <v>0</v>
      </c>
      <c r="E27" s="49">
        <f t="shared" si="2"/>
        <v>0</v>
      </c>
    </row>
    <row r="28" spans="1:5" ht="15">
      <c r="A28" s="1" t="s">
        <v>34</v>
      </c>
      <c r="B28" s="2" t="s">
        <v>0</v>
      </c>
      <c r="C28" s="2">
        <v>20</v>
      </c>
      <c r="D28" s="45">
        <v>0</v>
      </c>
      <c r="E28" s="46">
        <f t="shared" si="2"/>
        <v>0</v>
      </c>
    </row>
    <row r="29" spans="1:5" ht="15">
      <c r="A29" s="1" t="s">
        <v>35</v>
      </c>
      <c r="B29" s="2" t="s">
        <v>0</v>
      </c>
      <c r="C29" s="2">
        <v>20</v>
      </c>
      <c r="D29" s="45">
        <v>0</v>
      </c>
      <c r="E29" s="46">
        <f t="shared" si="2"/>
        <v>0</v>
      </c>
    </row>
    <row r="30" spans="1:5" ht="15.75" thickBot="1">
      <c r="A30" s="6" t="s">
        <v>30</v>
      </c>
      <c r="B30" s="7" t="s">
        <v>2</v>
      </c>
      <c r="C30" s="5">
        <v>1</v>
      </c>
      <c r="D30" s="50">
        <v>0</v>
      </c>
      <c r="E30" s="51">
        <f t="shared" si="2"/>
        <v>0</v>
      </c>
    </row>
    <row r="31" spans="1:5" ht="15.75" thickBot="1">
      <c r="A31" s="31" t="s">
        <v>26</v>
      </c>
      <c r="B31" s="32"/>
      <c r="C31" s="32"/>
      <c r="D31" s="43"/>
      <c r="E31" s="44"/>
    </row>
    <row r="32" spans="1:5" ht="15">
      <c r="A32" s="3" t="s">
        <v>27</v>
      </c>
      <c r="B32" s="4" t="s">
        <v>0</v>
      </c>
      <c r="C32" s="4">
        <v>25</v>
      </c>
      <c r="D32" s="48">
        <v>0</v>
      </c>
      <c r="E32" s="49">
        <f>SUM(C32*D32)</f>
        <v>0</v>
      </c>
    </row>
    <row r="33" spans="1:5" ht="15">
      <c r="A33" s="3" t="s">
        <v>28</v>
      </c>
      <c r="B33" s="4" t="s">
        <v>0</v>
      </c>
      <c r="C33" s="4">
        <v>25</v>
      </c>
      <c r="D33" s="48">
        <v>0</v>
      </c>
      <c r="E33" s="49">
        <f>SUM(C33*D33)</f>
        <v>0</v>
      </c>
    </row>
    <row r="34" spans="1:5" ht="15.75" thickBot="1">
      <c r="A34" s="6" t="s">
        <v>30</v>
      </c>
      <c r="B34" s="4" t="s">
        <v>2</v>
      </c>
      <c r="C34" s="54">
        <v>1</v>
      </c>
      <c r="D34" s="55">
        <v>0</v>
      </c>
      <c r="E34" s="49">
        <f>SUM(C34*D34)</f>
        <v>0</v>
      </c>
    </row>
    <row r="35" spans="1:5" ht="15" thickBot="1">
      <c r="A35" s="62" t="s">
        <v>31</v>
      </c>
      <c r="B35" s="63"/>
      <c r="C35" s="63"/>
      <c r="D35" s="41"/>
      <c r="E35" s="56">
        <f>E21+E3</f>
        <v>0</v>
      </c>
    </row>
    <row r="36" spans="1:5" ht="15" thickBot="1">
      <c r="A36" s="62" t="s">
        <v>32</v>
      </c>
      <c r="B36" s="63"/>
      <c r="C36" s="63"/>
      <c r="D36" s="41"/>
      <c r="E36" s="56">
        <f>E35*1.21</f>
        <v>0</v>
      </c>
    </row>
  </sheetData>
  <sheetProtection password="A221" sheet="1" objects="1" scenarios="1"/>
  <protectedRanges>
    <protectedRange sqref="D1:D65536" name="Oblast1"/>
  </protectedRanges>
  <mergeCells count="3">
    <mergeCell ref="A22:C22"/>
    <mergeCell ref="A35:C35"/>
    <mergeCell ref="A36:C3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13398</dc:creator>
  <cp:keywords/>
  <dc:description/>
  <cp:lastModifiedBy>12684</cp:lastModifiedBy>
  <cp:lastPrinted>2016-01-13T07:41:20Z</cp:lastPrinted>
  <dcterms:created xsi:type="dcterms:W3CDTF">2015-06-22T13:13:12Z</dcterms:created>
  <dcterms:modified xsi:type="dcterms:W3CDTF">2016-02-01T08:38:04Z</dcterms:modified>
  <cp:category/>
  <cp:version/>
  <cp:contentType/>
  <cp:contentStatus/>
</cp:coreProperties>
</file>