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5075" windowHeight="11520" activeTab="0"/>
  </bookViews>
  <sheets>
    <sheet name="List1" sheetId="1" r:id="rId1"/>
  </sheets>
  <definedNames>
    <definedName name="_xlnm.Print_Area" localSheetId="0">'List1'!$A$1:$J$463</definedName>
  </definedNames>
  <calcPr fullCalcOnLoad="1"/>
</workbook>
</file>

<file path=xl/sharedStrings.xml><?xml version="1.0" encoding="utf-8"?>
<sst xmlns="http://schemas.openxmlformats.org/spreadsheetml/2006/main" count="1487" uniqueCount="606">
  <si>
    <t>kuličkové pero s nalepovacím stojánkem, šíře stopy 0,6 mm, náplň v modré a černé barvě, pro modrou náplň barva alespoň části těla = barva písma, pro černou náplň není barevná shoda těla a náplně podmínkou, ekologický inkoust, délka stopy až 1000 m</t>
  </si>
  <si>
    <r>
      <t>archivační box zkosený A4, rozměry 75 x 230 x 330 mm ± 5 mm  (š x h x v); hladká lepenka 1000 g/m</t>
    </r>
    <r>
      <rPr>
        <vertAlign val="superscript"/>
        <sz val="8"/>
        <rFont val="Calibri"/>
        <family val="2"/>
      </rPr>
      <t xml:space="preserve">2, </t>
    </r>
    <r>
      <rPr>
        <sz val="8"/>
        <rFont val="Calibri"/>
        <family val="2"/>
      </rPr>
      <t>barevné provedení - modrá, zelená, červená, žlutá, černá</t>
    </r>
  </si>
  <si>
    <t>ks</t>
  </si>
  <si>
    <t xml:space="preserve">x </t>
  </si>
  <si>
    <t>archivační krabice A4; rozměry 80 x 260 x 330 mm ± 5 mm (š x h x v); přírodní karton</t>
  </si>
  <si>
    <t>archivační krabice pro archivaci 5 ks pořadačů A4 se šířkou hřbetu 8 cm, materiál třívrstvá lepenka, rozměr 400 x 330 x 295mm ± 5 mm, víko spojené s krabicí, otevírání shora, na kratších stranách výřezy pro snadný přenos krabice</t>
  </si>
  <si>
    <t>skupinová archivační krabice na pořadače A4; pro 6 ks pořadačů 80 mm nebo 10 ks pořadačů 50 mm; rozměry 525 x 306 x 338 mm ± 5 mm (š x h x v); třívrstvá lepenka, barevné provedení -bílá</t>
  </si>
  <si>
    <t>archivační krabice A4; rozměry 80 x 250 x 350 mm ± 5 mm (š x h x v); lepenková, barevné provedení - bílá</t>
  </si>
  <si>
    <t>archivační krabice A4; rozměry 105 x 255 x 350 mm ± 5 mm (š x h x v); lepenková,odolné proti vlhkosti, barevné provedení - bílá</t>
  </si>
  <si>
    <t>archivační krabice A4; rozměry 150 x 250 x 350 mm ± 5 mm (š x h x v); lepenková, barevné provedení - bílá</t>
  </si>
  <si>
    <t>akchivační krabice, materiál hladká lepenka gramáž 1300 g/m2, odolný extrémním klimatickým podmínkám, rozměr 415 x 265 x 115 mm ± 5 mm, konstrukce zamezuje vnikání prachu, barva přírodní hnědá, bez potisku</t>
  </si>
  <si>
    <t>archivační skupinový box pro šest archivačních boxů; stohovatelný; nosnost 30 kg; rozměry 560 x 260 x 365 mm ± 5 mm (š x v x h), barevné provedení - bílá</t>
  </si>
  <si>
    <t>Desky prešpánové</t>
  </si>
  <si>
    <t>prešpánové, pro dokumenty formátu A4, se 3 klopami a 2 gumami, které zajišťují rozevření uzavírací klopy, materiál papír gramáže 400 g/m2, barevné provedení - modrá, červená, zelená, žlutá, fialová, růžová, oranžová</t>
  </si>
  <si>
    <t>prešpánové s třemi chlopněmi A4, materiál papír gramáže 400 g/m2, barevné provedení - modrá, červená, zelená, žlutá, fialová, růžová, oranžová</t>
  </si>
  <si>
    <t>prešpánové bez chlopní A4, materiál papír gramáže 400 g/m2, barevné provedení - modrá, červená, zelená, žlutá, fialová, růžová, oranžová</t>
  </si>
  <si>
    <t xml:space="preserve">Desky papírové </t>
  </si>
  <si>
    <r>
      <t>papírové s třemi chlopněmi a s gumičkou A4; materiál gramáž 240 -250 g/m</t>
    </r>
    <r>
      <rPr>
        <vertAlign val="superscript"/>
        <sz val="8"/>
        <rFont val="Calibri"/>
        <family val="2"/>
      </rPr>
      <t xml:space="preserve">2, </t>
    </r>
    <r>
      <rPr>
        <sz val="8"/>
        <rFont val="Calibri"/>
        <family val="2"/>
      </rPr>
      <t>barevné provedení - modrá, červená, zelená, žlutá, oranžová</t>
    </r>
  </si>
  <si>
    <r>
      <t>papírové s třemi chlopněmi A4; materiál gramáž 240 - 250 g/m</t>
    </r>
    <r>
      <rPr>
        <vertAlign val="superscript"/>
        <sz val="8"/>
        <rFont val="Calibri"/>
        <family val="2"/>
      </rPr>
      <t xml:space="preserve">2, </t>
    </r>
    <r>
      <rPr>
        <sz val="8"/>
        <rFont val="Calibri"/>
        <family val="2"/>
      </rPr>
      <t>barevné provedení - modrá, červená, zelená, žlutá, fialová, růžová, oranžová, béžová, šedá</t>
    </r>
  </si>
  <si>
    <r>
      <t>papírové desky s 1 chlopní  A4; materiál gramáž 240 - 250 g /m</t>
    </r>
    <r>
      <rPr>
        <vertAlign val="superscript"/>
        <sz val="8"/>
        <rFont val="Calibri"/>
        <family val="2"/>
      </rPr>
      <t xml:space="preserve">2, </t>
    </r>
    <r>
      <rPr>
        <sz val="8"/>
        <rFont val="Calibri"/>
        <family val="2"/>
      </rPr>
      <t>barevné provedení - žlutá, modrá, zelená, červená, šedá</t>
    </r>
  </si>
  <si>
    <r>
      <t>papírové bez chlopní A4; materiál gramáž 240 - 250 g/m</t>
    </r>
    <r>
      <rPr>
        <vertAlign val="superscript"/>
        <sz val="8"/>
        <rFont val="Calibri"/>
        <family val="2"/>
      </rPr>
      <t xml:space="preserve">2, </t>
    </r>
    <r>
      <rPr>
        <sz val="8"/>
        <rFont val="Calibri"/>
        <family val="2"/>
      </rPr>
      <t>barevné provedení - modrá, červená, zelená, žlutá, fialová, růžová, oranžová</t>
    </r>
  </si>
  <si>
    <r>
      <t>papírové s rohovou kapsou A4; materiál gramáž 240 -250 g/m</t>
    </r>
    <r>
      <rPr>
        <vertAlign val="superscript"/>
        <sz val="8"/>
        <rFont val="Calibri"/>
        <family val="2"/>
      </rPr>
      <t xml:space="preserve">2, </t>
    </r>
    <r>
      <rPr>
        <sz val="8"/>
        <rFont val="Calibri"/>
        <family val="2"/>
      </rPr>
      <t>barevné provedení - modrá, červená, zelená, žlutá</t>
    </r>
  </si>
  <si>
    <r>
      <t>desky zakládací A4 papírové; materiál gramáž 120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s oknem z fólie 180 x 100 mm ± 2 mm; barevné provedení - žlutá, modrá, zelená, červená</t>
    </r>
  </si>
  <si>
    <t>x</t>
  </si>
  <si>
    <t xml:space="preserve">Desky plastové  </t>
  </si>
  <si>
    <r>
      <t>desky A4 s vysouvacím klipem pro neděrované dokumenty; PP antireflexní fólie; kapacita  min. 30 listů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barevné provedení - modrá, červená</t>
    </r>
  </si>
  <si>
    <t>desky PVC, tl. materiálu  170 mikronů se zipem z polypropylenu s kapsou na popis; A4, čirá</t>
  </si>
  <si>
    <t>desky PVC, tl. materiálu 170 mikronů se zipem z polypropylenu s kapsou na popis; A5, čirá</t>
  </si>
  <si>
    <t>polypropylenový box na spisy; A4; 300 x 220 x 30 mm ± 3 mm; zajišťovací gumička; tl. materiálu 800 mikronů; potiskovatelné, barevné provedení - žlutá, modrá, červená, zelená, čirá</t>
  </si>
  <si>
    <t>desky s třemi chlopněmi a 2 gumami v rozích A4; polypropylen; tl. materiálu 500 mikronů; transparentní bavy - modrá, červená, žlutá, zelená, oranžová, černá, kouřová, na přední straně umístěná kapsička na vizitku</t>
  </si>
  <si>
    <t>desky výška hřbetu 2,5 cm ± 2 mm,formát A4, s třemi chlopněmi a 2 gumami, které zajišťují rozevření uzavírací klopy; polypropylen; tl. materiálu 500 mikronů; neprůhledné - barevné provedení - modrá, červená, žlutá, zelená, kouřová</t>
  </si>
  <si>
    <r>
      <t>desky s klipem A4; polypropylen; kapacita 30 listů po 80 g/m</t>
    </r>
    <r>
      <rPr>
        <vertAlign val="superscript"/>
        <sz val="8"/>
        <rFont val="Calibri"/>
        <family val="2"/>
      </rPr>
      <t xml:space="preserve">2, </t>
    </r>
    <r>
      <rPr>
        <sz val="8"/>
        <rFont val="Calibri"/>
        <family val="2"/>
      </rPr>
      <t>barevné provedení - modrá, červená, žlutá, zelená, oranžová</t>
    </r>
  </si>
  <si>
    <t>Desky plastové - tvrdé</t>
  </si>
  <si>
    <t>desky na dokumenty A4 z pevného kartonu potažené plastem; na vnitřních stranách praktické záložky z průsvitné fólie, barevné provedení - modrá, zelená, červená</t>
  </si>
  <si>
    <t>Závěsné zakládací desky kartonové</t>
  </si>
  <si>
    <r>
      <t>závěsné zakládací desky A4  typ V; karton; materiál gramáž 225 -240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s plastovým rozlišovačem; bez bočnic, barevné provedení - žlutá, modrá, zelená, červená</t>
    </r>
  </si>
  <si>
    <r>
      <t>závěsné zakládací desky A4  typ V, karton, materiál gramáž 225 -240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s plastovým rozlišovačem; s bočnicemi, barevné provedení - žlutá, modrá, zelená, červená</t>
    </r>
  </si>
  <si>
    <r>
      <t>závěsné zakládací desky A4 s rozšířeným dnem 4 cm ± 5 mm; karton materiál gramáž 310-320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s plastovým rozlišovačem; bez bočnic, v přírodním barevném odstínu</t>
    </r>
  </si>
  <si>
    <r>
      <t>závěsné zakládací desky A4 s rozšířeným dnem 6 cm ± 5 mm; karton, materiál gramáž 310-320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s plastovým rozlišovačem;  bez bočnic, v přírodním barevném odstínu</t>
    </r>
  </si>
  <si>
    <t>Spisové desky s tkanicí</t>
  </si>
  <si>
    <r>
      <t>spisové desky s tkanicí; pro dokumenty formátu A4, z lepenky gramáže 1200 - 1320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, dvě desky s provlečenými tkanicemi, vnější výlep z papíru ve tmavém odstínu, barevné provedení - modrá, černá, bez vnitřního výlepu  </t>
    </r>
  </si>
  <si>
    <t xml:space="preserve">Prospektové obaly, zakládací desky </t>
  </si>
  <si>
    <t>prospektový obal, eurozávěs na delší straně, tvar "U" (otevřený na horní straně), formát A4; materiál polypropylen; tl. materiálu  30 - 40 mikronů, čirý, 100 ks v balení</t>
  </si>
  <si>
    <t>bal</t>
  </si>
  <si>
    <t>100 ks</t>
  </si>
  <si>
    <t>prospektový obal, eurozávěs na delší straně, tvar "U" (otevřený na horní straně), formát A4 s rozšířeným skledem na tloušťku dokumentu 10-15 mm, čirý, bez klopy; polypropylen; tl. materiálu 180 mikronů, eurozávěs zesílený bílým plastovým proužkem, 10 ks v balení</t>
  </si>
  <si>
    <t>10 ks</t>
  </si>
  <si>
    <t>prospektový obal, s eurozávěs na delší straně, tvar "U" (otevřený na horní straně), formát A4 s rozšířeným skledem na tloušťku dokumentu až 20 mm, čirý; polypropylen; tl. materiálu 180 mikronů, eurozávěs zesílený bílým plastovým proužkem, 10 ks v balení</t>
  </si>
  <si>
    <t>prospektový obal, eurozávěs na delší straně, tvar "U" (otevřený na horní straně), formát A5; polypropylen; tl. materiálu 40 - 50 mikronů, čirý, 100 ks v balení</t>
  </si>
  <si>
    <t>prospektový obal s klopou, eurozávěs na delší straně, na protější delší straně otevření a klopa, formát A4; polypropylen; tl. materiálu 110 -150 mikronů, čirý, 10 ks v balení</t>
  </si>
  <si>
    <t>prospektový obal s klopou, eurozávěs na delší straně, na protější delší straně otevření a klopa, formát B4 (na listy A4 s mírně rozšířenou kapacitou); polypropylen; tl. materiálu 150 mikronů, čirý, 10 ks v balení</t>
  </si>
  <si>
    <t>zakládací obal U s rozšířenou kapacitou; A4; transparentní s eurozávěsem;  šíře 23 cm ± 5 mm ; síla 100 mikronů; 10 ks v balení, čirý</t>
  </si>
  <si>
    <t>Zaládací desky plastové</t>
  </si>
  <si>
    <t>zakládací desky "L" A4; polypropylen; síla 100 mikronů, barevné provedení - modrá, červená, žlutá, zelená, čirá</t>
  </si>
  <si>
    <t>zakládací desky "L" A5, polypropylen; síla 150 mikronů, čiré</t>
  </si>
  <si>
    <t>zakládací desky "U" A4; polypropylen; síla 120 mikronů, barevné provedení - modrá, červená, žlutá, zelená, čirá</t>
  </si>
  <si>
    <t>zakládací desky "U" A5; polypropylen; síla 120 mikronů, čiré</t>
  </si>
  <si>
    <t>zakládací obal L; A4; tuhý PVC; síla 180 mikronů, barevné provedení - žlutá, modrá, zelená, červená, čirá</t>
  </si>
  <si>
    <t>zakládací obal tvar U A4 s rozšířeným skladem na tloušťku dokumentu 10-15 mm, bez klopy, transparentní,  tl. materiálu 150 - 180 µm, materiál PVC folie</t>
  </si>
  <si>
    <t>zakládací obal U;  A4; tuhý PVC; síla 150 mikronů, čirý</t>
  </si>
  <si>
    <t>obal vývěsný U A4 - průhledná PVC s klopou na závěšení obalu; síla 150 mikronů, čirý</t>
  </si>
  <si>
    <t>Spisové desky s drukem</t>
  </si>
  <si>
    <t xml:space="preserve">plastová uzavírací spisovka s klopou a drukem, klopa po delší straně, pro dokumenty formátu A4, odolný průsvitný polypropylen, tl. materiálu 200 mikronů, barva čirá, kouřová </t>
  </si>
  <si>
    <t xml:space="preserve">plastová uzavírací spisovka s klopou a drukem, klopa po delší straně, pro dokumenty formátu A5, odolný průsvitný polypropylen, tl. materiálu 200 mikronů, barva čirá, kouřová </t>
  </si>
  <si>
    <t xml:space="preserve">plastová uzavírací spisovka s klopou a drukem, klopa po delší straně, formát DL, odolný průsvitný polypropylen, tl. materiálu 200 mikronů, barva čirá, kouřová </t>
  </si>
  <si>
    <t xml:space="preserve">Rychlovazače </t>
  </si>
  <si>
    <t>ROC prešpánový nezávěsný A4, materiál papír gramáže 400 g/m2, barevné provedení - modrá, zelená, žlutá, červená, oranžová</t>
  </si>
  <si>
    <r>
      <t>ROC papírový nezávěsný A4; 240 - 250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</t>
    </r>
    <r>
      <rPr>
        <vertAlign val="superscript"/>
        <sz val="8"/>
        <rFont val="Calibri"/>
        <family val="2"/>
      </rPr>
      <t xml:space="preserve"> </t>
    </r>
    <r>
      <rPr>
        <sz val="8"/>
        <rFont val="Calibri"/>
        <family val="2"/>
      </rPr>
      <t>barevné provedení - modrá, žlutá, červená, zelená, oranžová, růžová, fialová</t>
    </r>
  </si>
  <si>
    <r>
      <t>RZC papírový závěsný A4; 240 - 250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barevné provedení - modrá, žlutá, červená, zelená, oranžová, fialová, růžová</t>
    </r>
  </si>
  <si>
    <r>
      <t>RZP papírový závěsný půlený; 240 - 250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barevné provedení - modrá, žlutá, červená, zelená, oranžová, fialová, růžová</t>
    </r>
  </si>
  <si>
    <t>rychlovazač s průhlednou přední stranou a se zasouvacím štítkem A4; polypropylen; kapacita až 20 listů, barevné provedení - černá, červená, šedá, oranžová, zelená, žlutá, modrá, fialová, růžová</t>
  </si>
  <si>
    <t>rychlovazač se zasouvacím štítkem s průhlednou přední stranou a s europerforací A4; polypropylen; kapacita až 20 listů, barevné provedení - černá, červená, šedá, oranžová, zelená, žlutá, modrá</t>
  </si>
  <si>
    <t>Plastové hřbety pro kroužkové vazby</t>
  </si>
  <si>
    <t>plastové hřbety pro kroužkovou vazbu 6 mm; pro formát A4 - 21 kroužků, kapacita až 11-20 listů, barva modrá, bílá, v balení 100 ks</t>
  </si>
  <si>
    <t>plastové hřbety pro kroužkovou vazbu 8 mm; pro formát A4 - 21 kroužků, kapacita až 21-40 listů, barva modrá, bílá, v balení 100 ks</t>
  </si>
  <si>
    <t>plastové hřbety pro kroužkovou vazbu 10 mm; pro formát A4 - 21 kroužků, kapacita až 41-55 listů, barva modrá, bílá, v balení 100 ks</t>
  </si>
  <si>
    <t>plastové hřbety pro kroužkovou vazbu 12 mm; pro formát A4 - 21 kroužků, kapacita až 56-80 listů, barva zelená, bílá, v balení 100 ks</t>
  </si>
  <si>
    <t>plastové hřbety pro kroužkovou vazbu 14 mm; pro formát A4 - 21 kroužků, kapacita až 81-100 listů, barva zelená, bílá, v balení 100 ks</t>
  </si>
  <si>
    <t>plastové hřbety pro kroužkovou vazbu 16 mm; pro formát A4 - 21 kroužků, kapacita až 101-120 listů, barva zelená, bílá, v balení 100 ks</t>
  </si>
  <si>
    <t>plastové hřbety pro kroužkovou vazbu 19 mm; pro formát A4 - 21 kroužků, kapacita až 121-150 listů, barva černá, bílá, v balení 100 ks</t>
  </si>
  <si>
    <t>plastové hřbety pro kroužkovou vazbu 22 mm; pro formát A4 - 21 kroužků, kapacita až 151-180 listů, barva černá, bílá, v balení 100 ks</t>
  </si>
  <si>
    <t>50 ks</t>
  </si>
  <si>
    <t>plastové hřbety pro kroužkovou vazbu 25 mm; pro formát A4 - 21 kroužků, kapacita až 181-210 listů, barva černá, bílá, v balení 100 ks</t>
  </si>
  <si>
    <t>plastové hřbety pro kroužkovou vazbu 28,5 mm; pro formát A4 - 21 kroužků, kapacita až 211-245 listů, barva černá, bílá, v balení 100 ks</t>
  </si>
  <si>
    <t>plastové hřbety pro kroužkovou vazbu 32 mm; pro formát A4 - 21 kroužků, kapacita až 241-280 listů, barva černá, bílá, v balení 100 ks</t>
  </si>
  <si>
    <t>plastové hřbety pro kroužkovou vazbu 38 mm; pro formát A4 - 21 kroužků, kapacita až 281-340 listů, barva černá, bílá, v balení 100 ks</t>
  </si>
  <si>
    <t>plastové hřbety pro kroužkovou vazbu 45 mm; pro formát A4 - 21 kroužků, kapacita až 341-410 listů, barva černá, bílá, v balení 100 ks</t>
  </si>
  <si>
    <t>plastové hřbety pro kroužkovou vazbu 51 mm; pro formát A4 - 21 kroužků, kapacita až 411-450 listů, barva černá, bílá, v balení 100 ks</t>
  </si>
  <si>
    <t>Rychlovázací lišty plastové</t>
  </si>
  <si>
    <t>násuvné hřbety na okraje listů dokumentů bez použití stroje, kapacita lišty 1 - 30 listů papíru 80 g/m2, délka lišty pro delší okraj formátu A4, z pevného plastu, barva plastu bílá, se zaobleným rohem pro snadné nasunutí, 10 ks v balení</t>
  </si>
  <si>
    <t>násuvné hřbety na okraje listů dokumentů bez použití stroje, kapacita lišty 30 - 60 listů papíru 80 g/m2, délka lišty pro delší okraj formátu A4, z pevného plastu, barva plastu bílá, se zaobleným rohem pro snadné nasunutí, 10 ks v balení</t>
  </si>
  <si>
    <t>násuvné hřbety na okraje listů dokumentů bez použití stroje, kapacita lišty 60 - 120 listů papíru 80 g/m2, délka lišty pro delší okraj formátu A4, z pevného plastu, barva plastu bílá, se zaobleným rohem pro snadné nasunutí, v balení 10 ks</t>
  </si>
  <si>
    <t>Desky pro kroužkovou vazbu</t>
  </si>
  <si>
    <t>zadní strany pro kroužkovou vazbu; imitace kůže; A4, barevné -modrá, černá, v balení 100 ks</t>
  </si>
  <si>
    <t>zadní strana kroužkové vazby, kartonová deska min. gramáž 250 g/m2, formát A4 v bílé barvě, z jedné strany leštěný povrch,  druhá strana je matná, v balení 100 ks</t>
  </si>
  <si>
    <t>transparentní lesklá fólie o síle 150 mikronů, bez barevného odstínu, ve formátu A4, používaná jako přední strana do kroužkové vazby, v balení 100 ks</t>
  </si>
  <si>
    <t>transparentní lesklá fólie o síle 180 mikronů, bez barevného odstínu, ve formátu A4, používaná jako přední strana do kroužkové vazby, v balení 100 ks</t>
  </si>
  <si>
    <t>Rozlišovače, rozřazovače a rejstříky</t>
  </si>
  <si>
    <r>
      <t>papírové rozřazovače, 10,5 x 24,0 cm ± 0,5 cm (š x v); perforace 2 otvorů pro upnutí do pořadačů, materiál gramáž min. 190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barevné provedení  mix pěti pastelových barev, 100 ks v balení</t>
    </r>
  </si>
  <si>
    <r>
      <t>papírový rozlišovač s europerforací a výkroji, formát 24 x 31,5 cm ± 0,5 cm, materiál gramáž min. 220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barevné provedení mix šesti barev (modrá, červená, žlutá, zelená, fialová, oranžová), v uceleném balení 100 listů</t>
    </r>
  </si>
  <si>
    <t>rejstřík A-Z A4 s titulním listem; polypropylen; 24,5 x 29,4 cm ± 0,3 cm; s europerforací na delší straně; 12 listů v balení, barva šedá</t>
  </si>
  <si>
    <t>12 ks</t>
  </si>
  <si>
    <t>barevný rejstřík 1-31 A4; polypropylen; 24,5 x 29,4 cm ± 0,3 cm; s europerforací na delší straně, mix barev - modrá, červená, žlutá, zelená, fialová, oranžová, 31 listů v balení</t>
  </si>
  <si>
    <t>31 ks</t>
  </si>
  <si>
    <t>barevný papírový rozlišovač s vystuženou perforací a barevnými plastovými rozlišovacími okraji A4, mix barev - modrá, červená, žlutá, zelená, fialová, oranžová; 6 listů v balení</t>
  </si>
  <si>
    <t>6 ks</t>
  </si>
  <si>
    <t>Obaly na vizitky</t>
  </si>
  <si>
    <t>náhradní listy do vizitkáře čiré, prospektový obal s euroděrování na delší straně, formát A5 s 8 kapsami na vizitku, tl. materiálu 50 mikronů, materiál polypropylen, 10 ks v balení</t>
  </si>
  <si>
    <t>Pořadače</t>
  </si>
  <si>
    <t>pákový pořadač potažený polypropylenovou fólií z vnější strany, hladkým papírem z vnitřní strany; hřbetní otvor; kovové ochranné lišty; uzavírací mechanismus; nalepená hřbetní etiketa; formát A4; šíře hřbetu 50 - 53 mm, barevné provedení - modrá, zelená, červená, žlutá, černá, bílá</t>
  </si>
  <si>
    <t>pákový pořadač potažený polypropylenovou fólií z vnější strany, hladkým papírem z vnitřní strany; hřbetní otvor; kovové ochranné lišty; uzavírací mechanismus; nalepená hřbetní etiketa; formát A4; šíře hřbetu 75-78 mm, barevné provedení - modrá, zelená, červená, žlutá, černá, bílá</t>
  </si>
  <si>
    <t>na dokumenty formátu A4, šíře hřbetu 8 - 8,5 cm, páková mechanika, prstový výsek,zámky proti samovolnému rozevření pořadače tzv. radokroužek, vnější polypropylenový potah v barevném odstínu bílá, tm. a sv.modrá, tyrkysová, tm. a sv. zelená, černá, červená, šedá, žlutá, fialová, vnitřní potah z bílého papíru,hřbetní kapsa s vyměnitelným štítkem, ochrana hran kovovou lištou</t>
  </si>
  <si>
    <t>na dokumenty formátu A4, šíře hřbetu 5 cm, páková mechanika, prstový výsek,zámky proti samovolnému rozevření pořadače tzv. radokroužek, vnější polypropylenový potah v barevném odstínu, vnitřní potah z bílého papíru,hřbetní kapsa s vyměnitelným štítkem, ochrana hran kovovou lištou</t>
  </si>
  <si>
    <t>celoplastový dvoukroužkový pořadač; O-kroužky průměru 15 mm; šíře hřbetu 25  ±  3 mm; vyměnitelná hřbetní etiketa; na dokumenty formátu A4, tl. materiálu min. 500 mikronů, barevné provedení červená, modrá, černá, zelená</t>
  </si>
  <si>
    <t>celoplastový dvoukroužkový pořadač; O-kroužky průměru 30 mm; šíře hřbetu 50 ±  3 mm; vyměnitelná hřbetní etiketa; na dokumenty formátu A4, tl. materiálu min. 500 mikronů, barevné provedení červená, modrá, černá, zelená</t>
  </si>
  <si>
    <t>celoplastový čtyřkroužkový pořadač; O-kroužky průměru 15 mm; šíře hřbetu 25 ±  3 mm; vyměnitelná hřbetní etiketa; na dokumenty formátu A4,  tl. materiálu min. 500 mikronů, barevné provedení červená, modrá, černá, zelená</t>
  </si>
  <si>
    <t>papírový pákový pořadač, vnější potah - tmavý mramor, vnitřní potah - světle šedý mramor, barevný hřbet (liší se barvou hřbetu), hřbetní otvor, kovové ochranné lišty, uzavírací mechanismus, nalepená hřbetní etiketa, na dokumenty formátu A4, šíře hřbetu 50 - 53 mm, barevné provedení - modrá, červená, žlutá, zelená, černá</t>
  </si>
  <si>
    <t>papírový pákový pořadač, vnější potah - tmavý mramor, vnitřní potah - světle šedý mramor, barevný hřbet (liší se barvou hřbetu), hřbetní otvor, kovové ochranné lišty, uzavírací mechanismus, nalepená hřbetní etiketa, na dokumenty formátu A4, šíře hřbetu 80-85 mm, barevné provedení modrá, červená, žlutá, zelená, černá</t>
  </si>
  <si>
    <t>papírový pákový pořadač, vnější potah - tmavý mramor, vnitřní potah - světle šedý mramor, barevný hřbet (liší se barvou hřbetu), hřbetní otvor, kovové ochranné lišty, uzavírací mechanismus, nalepená hřbetní etiketa, na dokumenty formátu A5 na výšku, šíře hřbetu 40 - 42 mm, barevné provedení - černá</t>
  </si>
  <si>
    <t>papírový pákový pořadač, vnější potah - tmavý mramor, vnitřní potah - světle šedý mramor, barevný hřbet (liší se barvou hřbetu), hřbetní otvor, kovové ochranné lišty, uzavírací mechanismus, nalepená hřbetní etiketa, na dokumenty formátu A5 na výšku, šíře hřbetu 80-85 mm, barevné provedení - černá</t>
  </si>
  <si>
    <t>na dokumenty formátu A5, šíře hřbetu 7 - 8 cm, páková mechanika, prstový výsek,zámky proti samovolnému rozevření pořadače tzv. radokroužek, vnější polypropylenový potah v barevném odstínu, vnitřní potah z bílého papíru,hřbetní kapsa s vyměnitelným štítkem, ochrana hran kovovou lištou</t>
  </si>
  <si>
    <t>papírový dvoukroužkový pořadač, O-kroužky průměru 50 mm, šíře hřbetu 70 - 75 mm, vyměnitelná hřbetní etiketa; na dokumenty formátu A4, barevné provedení - červená, modrá, zelená, černá</t>
  </si>
  <si>
    <t>papírový závěsný pořadač, šířka hřbetu 75-78 mm, hřbetní otvor, kovová lišta, vyměnitelná hřbetní etiketa, na dokumenty formátu A4, vnější potah - tmavý mramor, vnitřní potah - světle šedý mramor, barevný hřbet (liší se barvou hřbetu)</t>
  </si>
  <si>
    <t>papírový mramorový pořadač s kapsou na dokumenty formátu A4, šířka hřbetu 75 - 80 mm, černý hřbet, vnější výlep papír mramor tmavý, vnitřní výlep papír mramor světlý, prstový výsek, archivní kapsa z lepenky, nýtované spoje, balení po 10 ks, pro potřeby výběrového řízení je cena stanovena na 1 ks</t>
  </si>
  <si>
    <t xml:space="preserve">Štítky na hřbety pořadače </t>
  </si>
  <si>
    <t>samolepicí etikety na pořadače, šíře hřbetu 40 ± 2  mm, v balení  10 ks</t>
  </si>
  <si>
    <t>samolepicí etikety na pořadače, šíře hřbetu 50  ± 2 mm, balení 10 ks</t>
  </si>
  <si>
    <t>samolepicí etikety na pořadače, šíře hřbetu 70 - 80 mm, v balení 10 ks</t>
  </si>
  <si>
    <t>samolepicí štítky s barevným rozlišením, šíře štítku 6 cm ± 0,2 cm, 5 ks/arch A4 v barevném provedení - žlutá, modrá, zelená, červená, štítky musí držet  i na archivních krabicích vyrobených z recyklovaného materiálu</t>
  </si>
  <si>
    <t>5 ks</t>
  </si>
  <si>
    <t xml:space="preserve">Knihy </t>
  </si>
  <si>
    <t>kniha pošty, formát A4, papírové desky s vinylovým potahem, šitý hřbet, min. 80 listů</t>
  </si>
  <si>
    <t>kniha pošty, formát A4, papírové desky s vinylovým potahem, šitý hřbet, min. 300 listů</t>
  </si>
  <si>
    <t xml:space="preserve">kniha pro zakládání dokumentů určeným k podpisu, pro dokumenty formátu A4, desky s imitací kůže, min. 16 dělících listů z kartonového papíru, pružný plátěný hřbet zvyšující kapacitu knihy, na vrchní straně desek je okénko  pro vyměnitelný popisový štítek, zadavatel preferuje decentní zbarvení desek (černá, tmavě modrá, tmavě hnědá) </t>
  </si>
  <si>
    <t>kniha jízd, sešit 10 x 21 cm, min. 32 listů</t>
  </si>
  <si>
    <t xml:space="preserve">kniha odchodů a příchodů, A4, předtištěný lepený blok, min. 32 listů </t>
  </si>
  <si>
    <t>katalogová kniha, 60 listů, formát A4, rozměry 24,5 x 31,0 cm ± 0,3 cm (š x v), embosovaný polypropylen, tloušťka desek 0,5 mm, barevné provedení - černá</t>
  </si>
  <si>
    <t>archivní kniha; formát A4;  min. 120 listů (pro zápis přírůstků do spisovny)</t>
  </si>
  <si>
    <t>Vizitkář</t>
  </si>
  <si>
    <t>kroužkový pořadač na vizitky, desky formátu A5 v imitaci kůže se čtyřkroužkovou mechanikou a průsvitnými kapsami pro vložení vizitek, kapacita 80 vizitek s možností rozšížení, abecední registr A - Z</t>
  </si>
  <si>
    <t>stolní rotační zásobník z odolného plastu, kapacita 400 vizitek - 200 dvoustranných pouzder na vizitky s možností rozšíření, abecední registr A - Z, barva černá</t>
  </si>
  <si>
    <t>Ostatní</t>
  </si>
  <si>
    <t>vazač s brzdou z plastu, vhodný pro rychlé  svázání silnějších složek, délka trnů 10 cm, vzdálenost děrování 8 cm, v každém balení je naváděcí trn pro snadné zavedení vazače, barva černá, v balení 50 ks vazačů, 50 ks brzd + 1 naváděcí trn, barva černá</t>
  </si>
  <si>
    <t>úchytky do rychlovazače, barevné provedení - modrá, černá, červená, zelená, žlutá, 25 ks v balení</t>
  </si>
  <si>
    <t>25 ks</t>
  </si>
  <si>
    <t>Grafitové tužky</t>
  </si>
  <si>
    <t>grafitová tužka HB s pryží, dřevěná</t>
  </si>
  <si>
    <t>Kuličková pera</t>
  </si>
  <si>
    <t>plastové tělo s pogumovaným úchopem a  kovovým klipem, šíře stopy 0,5 mm, barva těla = barva písma, barevném provedení červená, černá, modrá, ekologický inkoust, délka stopy až 1000 m, psaní zajištěno při jemném tlaku na podklad</t>
  </si>
  <si>
    <t>plastové tělo s kovovou špičkou a klipem, šíře stopy 0,3 mm, barva těla = barva písma, v barevném provedení modré barvy, ekologický inkoust, délka stopy až 1000 m</t>
  </si>
  <si>
    <t>kovové pero se stiskacím spouštěcím mechanismem 0,4 mm, barva těla = barva písma, v barevném provedení modrá, černá, červená, ekologický inkoust, délka stopy až 1000 m</t>
  </si>
  <si>
    <t>keramické pero, barva těla = barva písma, v barevném provedení modrá, ekologický inkoust, délka stopy až 1000 m</t>
  </si>
  <si>
    <t xml:space="preserve">jednorázové kuličkové pero, plastové tělo spojené bílou plastovou pružinou se stojánkem, víčko ve tvaru kuličky s otvorem pevně připojené ke stojánku, náplň modré barvy </t>
  </si>
  <si>
    <t>jednorázové plastové kuličkové pero, barva těla = barva písma, šíře stopy 0,6 mm, v barevném provedení - modrá, černá, červená, ekologický inkoust, délka stopy až 1000 m</t>
  </si>
  <si>
    <t xml:space="preserve">Linery </t>
  </si>
  <si>
    <t>jemný plastový hrot, šíře stopy 0,3 mm, délka stopy až 1500 m, plastové pouzdro povisovače s víčkem, barva písma modrá, červená, zelená, černá označena barevně na víčku, ekologický inkoust</t>
  </si>
  <si>
    <t>Mikrotužky</t>
  </si>
  <si>
    <t>Tělo v provedení kombinace plastu a kovu (mechanika a koncový hrot), s pogumovaným úchopem, vybavení pryží, výsuvný hrot, síla tuhy 0,5 mm</t>
  </si>
  <si>
    <t>Tělo v provedení kombinace plastu a kovu (mechanika a koncový hrot), s pogumovaným úchopem, vybavení pryží, výsuvný hrot, síla tuhy 0,7 mm</t>
  </si>
  <si>
    <t>mechanická tužka "versatil", celokovové pouzdro, s mechanickou výměnou náplně</t>
  </si>
  <si>
    <t>Ořezávátko</t>
  </si>
  <si>
    <t>ocelové , na 1 dřevěnou tužku</t>
  </si>
  <si>
    <t>Pryže</t>
  </si>
  <si>
    <t>vinylová pryž na grafitové čáry a inkousty, min. velikost 40 x 20 x 11 mm</t>
  </si>
  <si>
    <t>Pravítka a trojúhelníky</t>
  </si>
  <si>
    <t>pravítko 20 cm, s fazetou a hranou pro tuš, plast, transparentní, v kouřovém odstínu</t>
  </si>
  <si>
    <t>pravítko 30 cm, s fazetou a hranou pro tuš, plast, transparentní</t>
  </si>
  <si>
    <t>pravítko 50 cm, s fazetou a hranou pro tuš, plast, transparentní</t>
  </si>
  <si>
    <t>Rollery</t>
  </si>
  <si>
    <t>jednorázový gelový roller 0,3 mm;  délka stopy až 1800 m, barva těla = barva písma (modrá, červená, černá, zelená), ekologický inkoust</t>
  </si>
  <si>
    <t>jednorázový gelový roller 0,5 mm;  délka stopy až 2000 m, barva těla = barva písma (barevné provedení - modrá, červená, černá, zelená), ekologický inkoust</t>
  </si>
  <si>
    <t>roller s ergonomickou rukojetí a vyměnitelnou náplní; šíře stopy 0,7 mm; barva těla = barva písma (modrá)</t>
  </si>
  <si>
    <t>Popisovače</t>
  </si>
  <si>
    <t xml:space="preserve">permanentní popisovač; voděodolný inkoust; válcový hrot; šíře stopy 1 mm;  plastové pouzdro s víčkem; uzávěr s klipem označen barvou inkoustu; barva písma - černá, červená, modrá, zelená </t>
  </si>
  <si>
    <t xml:space="preserve">pro psaní na neporezní materiály, plasty, sklo, gumu, kůži apod., permanentní inkoust na alkoholové bázi, stopa písma odolná proti vodě, teplotě do 100 °C, otěru a povětrnostním vlivům,  válcový hrot, šíře stopy 2 -2,5 mm, plastové pouzdro s víčkem; uzávěr s klipem označen barvou inkoustu; barva písma - černá, červená, modrá, zelená </t>
  </si>
  <si>
    <t xml:space="preserve">permanentní značkovač; inkoust na lihové bázi; klínový hrot; šíře stopy 1 - 4,5 mm;  plastové pouzdro s víčkem; uzávěr s klipem označen barvou inkoustu; barva písma - černá, červená, modrá, zelená </t>
  </si>
  <si>
    <t>Popisovače na bílé tabule</t>
  </si>
  <si>
    <t xml:space="preserve">popisovač na bílé magnetické či smaltované tabule; za sucha stíratelný; kulatý hrot; šíře stopy 2 - 2,5 mm  (barva písma - černá, červená, modrá, zelená) </t>
  </si>
  <si>
    <t>Popisovače na CD/DVD</t>
  </si>
  <si>
    <t xml:space="preserve">popisovač s permanentním inkoustem na lihové bázi; šíře stopy 0,6 mm, jemný plastový hrot, plastové pouzdro popisovače s víčkem, barva písma - černá, červená, modrá, zelená </t>
  </si>
  <si>
    <t>Popisovače na flipchart</t>
  </si>
  <si>
    <t xml:space="preserve">popisovač s inkoustem  na vodní bázi; kulatý hrot; šíře stopy 2,5 mm; speciálně určený na papír pro tabule Flipchart; vysoká odolnost proti zasychání  (barva písma - černá, červená, modrá, zelená) </t>
  </si>
  <si>
    <t xml:space="preserve">popisovač s inkoustem na vodní bázi; klínový hrot; šíře stopy 1 - 4,6 mm; speciálně určený na papír pro tabule Flipchart; vysoká odolnost proti zasychání (barva písma - černá, červená, modrá, zelená) </t>
  </si>
  <si>
    <t>Tuhy a náplně</t>
  </si>
  <si>
    <t>tuhy do mikrotužky, grafitové, průměr 0,5 mm, tvrdost HB, min. 12 tuh v balení</t>
  </si>
  <si>
    <t>tuhy do mikrotužky, grafitové, průměr 0,7 mm, tvrdost HB, min. 12 tuh v balení</t>
  </si>
  <si>
    <t xml:space="preserve">tuhy do mikrotužky, grafitové, průměr 0,9-1,0 mm, tvrdost HB, min. 12 tuh v balení </t>
  </si>
  <si>
    <t xml:space="preserve">tuhy do mech. tužek "versatil", černé, tvrdost HB, min. 12 tuh v balení </t>
  </si>
  <si>
    <t xml:space="preserve">náplně do kuličkových per 0,4 mm (černá, modrá, červená), ekologický inkoust, délka stopy až 1000 m, </t>
  </si>
  <si>
    <t xml:space="preserve">náplně do kuličkových per 0,6 mm (modrá, černá), ekologický inkoust, délka stopy až 1000 m, </t>
  </si>
  <si>
    <t>náplň do kuličkových per, jehlový hrot, šíře stopy 0,5 mm, modrá barva, náplň musí být plně kompaktibilní s kuličkovým perem Solidly-Finesty</t>
  </si>
  <si>
    <t>náhradní gelová náplň, jehlový hrot, šíře stopy 0,5</t>
  </si>
  <si>
    <t>náplně do čínského kuličkového pera, barva modrá, červená, ekologický inkoust, délka stopy až 1000 m</t>
  </si>
  <si>
    <t>náplně do keramického pera, barva náplně modrá a černá, ekologický inkoust, délka stopy až 1000 m</t>
  </si>
  <si>
    <t>náplň do rolleru;  šíře stopy 0,7 mm; délka stopy 550 m, barva písma - modrá</t>
  </si>
  <si>
    <t>náplň do rolleru;  šíře stopy 0,5 mm;  délka stopy 900 m, barva písma - modrá</t>
  </si>
  <si>
    <t>náplň velkoobjemová kovová; typ G8;  délka stopy 1400 m, barva písma - modrá</t>
  </si>
  <si>
    <t>Zvýrazňovače</t>
  </si>
  <si>
    <t>zvýrazňovač tenký 1 - 3 mm; klínový hrot, barva těla = barva písma, odolné proti vysychání, barevné provedení - žlutá, růžová, oranžová, zelená, modrá, fialová, reflexní pigmentový inkoust</t>
  </si>
  <si>
    <t>zvýrazňovač silný 1 - 4,6 mm; klínový hrot, barva těla = barva písma, odolné proti vysychání, barevné provedení - žlutá, růžová, oranžová, zelená, modrá, fialová, reflexní pigmentový inkoust</t>
  </si>
  <si>
    <t>Opravné laky, korekční strojky</t>
  </si>
  <si>
    <t>náplň do korekčního strojku, min. šíře pásky 4,2 mm, min. délka pásky 8,5 m</t>
  </si>
  <si>
    <t>jednorázový korekční strojek, šíře pásky min. 5 mm, délka pásky min. 8,5 m, vhodný pro všechny druhy korektur, precizní krytí,  ergonomický tvar, nezanechává stopy, jemná aplikace, neškrábe, nevysychá</t>
  </si>
  <si>
    <t>jednorázový korekční strojek, šíře pásky min. 4,2 mm, délka pásky min. 5 m, vhodný pro všechny druhy korektur, precizní krytí,  ergonomický tvar, nezanechává stopy, jemná aplikace, neškrábe, nevysychá, kolečka pro stabilní a rychlou korekci pro vedení krycí pásky</t>
  </si>
  <si>
    <t xml:space="preserve">korekční lak "na vodní bázi", pro všechny druhy korektur, korekční lak se štětečkem, v plastovém obalu, štěteček připevněn k vnitřní straně víčka, lak na vodní bázi, rychle schnoucí, vysoká krycí schopnost, min. obsah v balení 20 ml </t>
  </si>
  <si>
    <t>Inkoust do plnicích per</t>
  </si>
  <si>
    <t>klasický inkoust do plnicích per v transparentním flakonu s plastovým šroubovým uzávěrem, min. obsah lahvičky 50 ml nebo 50 g, barva inkoustu - černá, modrá, červená</t>
  </si>
  <si>
    <t>Psací podložky, desky</t>
  </si>
  <si>
    <t>psací podložka A4 s kovovým klipem a s přídržnými špičatými zuby, z extrapevné lepenky potažené plastovou folií PVC (různé barevné provedení)</t>
  </si>
  <si>
    <t>psací podložka A4 s klipem - "dvojdeska"; rozevíratelné; uvnitř kovový klip; v levé horní části desek výřez na klip, z extrapevné lepenky potažené plastovou folií</t>
  </si>
  <si>
    <t>Tabelační papír</t>
  </si>
  <si>
    <t>podélná perforace 23 x 6 1 + 1</t>
  </si>
  <si>
    <t>2000 listů</t>
  </si>
  <si>
    <t>podélná perforace 23 x 12 1+0</t>
  </si>
  <si>
    <t>podelná perforace 23 x 12 1+1</t>
  </si>
  <si>
    <t>1000 listů</t>
  </si>
  <si>
    <t>podélná perforace 24 x 12/6 1+1, celá A4</t>
  </si>
  <si>
    <t>podélná perforace 24 x 6 1+1 (půlená A4)</t>
  </si>
  <si>
    <t>podélná perforace 24 x 12 1+0</t>
  </si>
  <si>
    <t>bez podélné perforace 24 x 12 1+0</t>
  </si>
  <si>
    <t>podélná perforace 24 x 12 1+1</t>
  </si>
  <si>
    <t>podélná perforace 24 x 12 1+2</t>
  </si>
  <si>
    <t>750 listů</t>
  </si>
  <si>
    <t>podélná perforace 24 x 12 1+3</t>
  </si>
  <si>
    <t>500 listů</t>
  </si>
  <si>
    <t>podélná perforace 25 x 12 1+0</t>
  </si>
  <si>
    <t>podélná perforace 25 x 12 1+1</t>
  </si>
  <si>
    <t>podélná perforace 36 x 12 1+0</t>
  </si>
  <si>
    <t>podélná perforace 37,5 x 12 1+0</t>
  </si>
  <si>
    <t>podélná perforace 39 x 12 1+0</t>
  </si>
  <si>
    <t>podélná perforace 39 x 12 1+1</t>
  </si>
  <si>
    <t>podélná perforace 42 x 12 1+0</t>
  </si>
  <si>
    <t>1800 listů</t>
  </si>
  <si>
    <t xml:space="preserve">Uhlový papír </t>
  </si>
  <si>
    <t>uhlový papír formát A4, v balení 100 listů</t>
  </si>
  <si>
    <t>100 listů</t>
  </si>
  <si>
    <t>Faxový papír</t>
  </si>
  <si>
    <t>papír vyrobený z termocitlivého materiálu, min. rozměr 210 mm (šíře) x 30 m (návin) x 12 mm (průměr dutinky)</t>
  </si>
  <si>
    <t>Samolepicí etikety</t>
  </si>
  <si>
    <t xml:space="preserve">samolepicí bílé etikety 38 x 21,2 mm (5 x 13 ks na A4), 98 % bělost, v balení 100 listů </t>
  </si>
  <si>
    <t xml:space="preserve">samolepicí bílé etikety 52,5 x 21,2 mm (4 x 14 ks na A4), 98 % bělost, v balení 100 listů </t>
  </si>
  <si>
    <t xml:space="preserve">samolepicí bílé etikety 53 x 30 mm (4 x 10 ks na A4), 98 % bělost, v balení 100 listů </t>
  </si>
  <si>
    <t xml:space="preserve">samolepicí bílé etikety 64 x 21mm (3 x 13 ks na A4), 98 % bělost, v balení 100 listů </t>
  </si>
  <si>
    <t xml:space="preserve">samolepicí bílé etikety 70 x 25,4 mm (3 x 11 ks na A4), 98 % bělost, v balení 100 listů </t>
  </si>
  <si>
    <t xml:space="preserve">samolepicí bílé etikety 70 x 42,3 mm (3 x 7 ks na A4), 98 % bělost, v balení 100 listů </t>
  </si>
  <si>
    <t xml:space="preserve">samolepicí bílé etikety 70 x 36 mm (3 x 8 ks na A4), 98 % bělost, v balení 100 listů </t>
  </si>
  <si>
    <t xml:space="preserve">samolepicí bílé etikety 97 x 67,7 mm (2 x 4 ks na A4), 98 % bělost, v balení 100 listů </t>
  </si>
  <si>
    <t xml:space="preserve">samolepicí bílé etikety 98 x 38,1 mm (2 x 7 ks na A4), 98 % bělost, v balení 100 listů </t>
  </si>
  <si>
    <t xml:space="preserve">samolepicí bílé etikety 99,1 x 34 mm (2 x 8 ks na A4) 98 % bělost, v balení 100 listů </t>
  </si>
  <si>
    <t xml:space="preserve">samolepicí bílé etikety 105 x 35 mm (2 x 8 ks na A4), 98 % bělost, v balení 100 listů </t>
  </si>
  <si>
    <t xml:space="preserve">samolepicí bílé etikety 105 x 37 mm (2 x 8 ks na A4), 98 % bělost, v balení 100 listů </t>
  </si>
  <si>
    <t xml:space="preserve">samolepicí bílé etikety 105 x 48 mm (2 x 6 ks na A4), 98 % bělost, v balení 100 listů </t>
  </si>
  <si>
    <t xml:space="preserve">samolepicí bílé etikety 105 x 42,3 mm (2 x 7 ks na A4), 98 % bělost, v balení 100 listů </t>
  </si>
  <si>
    <t xml:space="preserve">samolepicí bílé etikety 105 x 148 mm (2 x 2 ks na A4), 98 % bělost, v balení 100 listů </t>
  </si>
  <si>
    <t xml:space="preserve">samolepicí bílé etikety 105 x 297 mm (1 x 2 ks na A4), 98 % bělost, v balení 100 listů </t>
  </si>
  <si>
    <t xml:space="preserve">samolepicí bílé etikety 210 x 297 mm (1 ks na A4), v balení 100 listů </t>
  </si>
  <si>
    <t xml:space="preserve">samolepicí bílé etikety 210 x 148  mm (1 x 2 ks na A4), v balení 100 listů </t>
  </si>
  <si>
    <t>samolepicí bílé etikety 168 x 44 mm na frankovací stroj, (bílá)</t>
  </si>
  <si>
    <t>samolepicí bílé etikety; arch; 192 x 61 mm (4ks na A4); 100 x A4 arch/bal, (bílá)</t>
  </si>
  <si>
    <t>etikety na kotouči; 26 × 12 mm;  v kotouči min. 1500 ks etiket, (bílá)</t>
  </si>
  <si>
    <t>etikety na kotouči; 25 x 16 mm; v kotouči min. 1100 ks etiket, (bílá)</t>
  </si>
  <si>
    <t>Tabelační etikety</t>
  </si>
  <si>
    <t>samolepicí bílé etikety o rozměru 100 x 36,1 mm, na archu ve dvou sloupcích, s vodící perforací pro tisk v jehličkových tiskárnách, počet archů v balení 500 ks</t>
  </si>
  <si>
    <t>500 archů</t>
  </si>
  <si>
    <t>samolepicí etikety 102 x 48,4 mm (2 x 6 ks na A4), s vodicí perforací, 98 % bělost, (bílá)</t>
  </si>
  <si>
    <t>samolepicí etikety 90 x 23 mm (2 x 6 ks v 1 archu), s vodicí perforací, 98 % bělost, (bílá)</t>
  </si>
  <si>
    <t>samolepicí etikety 90 x 35 mm (2 x 5 ks v 1 archu), s vodicí perforací, 98 % bělost, (bílá)</t>
  </si>
  <si>
    <t>Papírové kotoučky do kalkulaček a do pokladen</t>
  </si>
  <si>
    <t>jednovrstvé, šířka 55 mm, průměr role 36 mm, průměr dutinky 12 mm, délka 10 m, 1 + 0, (bílá)</t>
  </si>
  <si>
    <t>jednovrstvé, šířka 57 mm, průměr role 36 mm, průměr dutinky 12 mm, délka 10 m, 1 + 0, (bílá)</t>
  </si>
  <si>
    <t>jednovrstvé, šířka 57 mm, průměr role 60 mm, průměr dutinky 12 mm, délka 65 m, 1 + 0, (bílá)</t>
  </si>
  <si>
    <t>jednovrstvý pokladní kotouček  š. 76 mm; průměr role 70 mm; průměr dutinky 17 mm, (bílá)</t>
  </si>
  <si>
    <t>jednovrstvý pokladní kotouček  š. 57 mm;  průměr role 60 mm; průměr dutinky 17 mm, (bílá)</t>
  </si>
  <si>
    <t>Papír na tab. flipchart</t>
  </si>
  <si>
    <t xml:space="preserve">kapesní; min. 12ti místný jednořádkový LCD displej; velikost číslic na displeji min. 6 mm; duální napájení - solární/baterie; max. rozměr v mm (v/š/h) 120 x 75 x 18 (u otevíracích modelů je to rozměr v zavřeném stavu); automatické vypnutí; základní matematické funkce (sčítání, násobení, dělení, procenta); paměť (min. 3 tlačítka); tlačítka dvojité nuly; manuál v českém jazyce  </t>
  </si>
  <si>
    <t>předpokládaný roční počet MJ</t>
  </si>
  <si>
    <t>DPH 21%</t>
  </si>
  <si>
    <t>náhradní pouzdro do rotačního zásobníku na vizitky nabízeného pod položkou č. XX</t>
  </si>
  <si>
    <t>suma předpokládaného ročního plnění bez DPH</t>
  </si>
  <si>
    <t>Cena pro účely hodnocení
(nabídková cena ve smyslu kapitoly 7 a
15 zadávací dokumentace)</t>
  </si>
  <si>
    <r>
      <t>blok pro flipchart, oboustranně popisovatelný, bezdřevý papír 80 g/m2, rozměr 68 x 95 cm</t>
    </r>
    <r>
      <rPr>
        <sz val="9"/>
        <rFont val="Calibri"/>
        <family val="2"/>
      </rPr>
      <t xml:space="preserve"> ± 2 cm </t>
    </r>
    <r>
      <rPr>
        <sz val="8"/>
        <rFont val="Calibri"/>
        <family val="2"/>
      </rPr>
      <t>, min. 20 listů, s 6 perforacemi, v uceleném balení 5 ks bloků</t>
    </r>
  </si>
  <si>
    <t xml:space="preserve">5 bloků </t>
  </si>
  <si>
    <t>Papír kancelářský</t>
  </si>
  <si>
    <r>
      <t>papír kancelářský A5;  gramáž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; bílý; 500 listů/bal </t>
    </r>
  </si>
  <si>
    <r>
      <t>papír A3; gramáž 160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bílý; 500 listů/bal</t>
    </r>
  </si>
  <si>
    <r>
      <t>papír A4; gramáž 160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 bílý; 500 listů/bal</t>
    </r>
  </si>
  <si>
    <r>
      <t>dvojlist linkovaný A4;  gramáž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 min. 200 listů/bal</t>
    </r>
  </si>
  <si>
    <t>200 listů</t>
  </si>
  <si>
    <r>
      <t>papír barevný A4;  gramáž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 100 listů/bal (sada barev - modrá, žlutá, červená, zelená, oranžová)</t>
    </r>
  </si>
  <si>
    <r>
      <t>papír barevný A3;  gramáž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 100 listů/bal (sada barev - modrá, žlutá, červená, zelená, oranžová)</t>
    </r>
  </si>
  <si>
    <r>
      <t>vizitkový karton  A4;  gramáž 220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bílý;  min. 25 listů/bal</t>
    </r>
  </si>
  <si>
    <t>25 listů</t>
  </si>
  <si>
    <r>
      <t>papír lesklý pro barevný tisk, gramáž 170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250 listů/bal</t>
    </r>
  </si>
  <si>
    <t>250 listů</t>
  </si>
  <si>
    <r>
      <t>papír lesklý pro barevný tisk, gramáž 250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250 listů/bal</t>
    </r>
  </si>
  <si>
    <t>Ostatní papír</t>
  </si>
  <si>
    <t>vložky do čtyřkroužkového Karis bloku A4 , 100 listů, linkovaný</t>
  </si>
  <si>
    <t>vložky do čtyřkroužkového Karis bloku A5 , 100 listů, linkovaný</t>
  </si>
  <si>
    <t>vložky do čtyřkroužkového Karis bloku A4 , 50 listů, čtverečkovaný</t>
  </si>
  <si>
    <t>vložky do čtyřkroužkového Karis bloku A5 , 50 listů, čtverečkovaný</t>
  </si>
  <si>
    <t>papír skládaný A3 linkovaný (formát A3 přeložený do formátu A4), min. 100 listů v balení</t>
  </si>
  <si>
    <t>Diáře</t>
  </si>
  <si>
    <t xml:space="preserve">formát A5, denní pro konkrétní rok, tuhá knižní vazba, vnější potah koženka v hnědé či tmavě modré barvě, vnitřní listy z papíru gramáže 70 g/m2, čtyřjazyčné kalendárium, mezinárodní svátky, plánovací kalendář, telefonní záznamník, mapa ČR a SR (zvýrazněné hranice krajů a hlavních silničních tahů), vzdálenosti měst a letecké vzfdálenosti, časová pásma, </t>
  </si>
  <si>
    <t xml:space="preserve">formát A5, týdenní pro konkrétní rok, tuhá knižní vazba, vnější potah koženka v hnědé či tmavě modré barvě, vnitřní listy z papíru gramáže 70 g/m2, čtyřjazyčné kalendárium, mezinárodní svátky, plánovací kalendář, telefonní záznamník, mapa ČR a SR (zvýrazněné hranice krajů a hlavních silničních tahů), vzdálenosti měst a letecké vzfdálenosti, časová pásma, </t>
  </si>
  <si>
    <t xml:space="preserve">univerzální, tzv. plánovací kalendář pro konkrétní rok, měsíční, v diáři jsou uvedeny české jmenné svátky, státní svátky ČR, významné dny, den rozdělený na hodiny, čísla týdnů, desky - plastový ohebný materiál v černé či tmavě modré barvě, rozměr 7,7 x 17,8 mm ± 3 mm   </t>
  </si>
  <si>
    <t>Kalendáře</t>
  </si>
  <si>
    <t>pracovní týdenní stolní kalendář pro konkrétní rok, sloupcový, určený pro vpisování poznámek, rozměr kalendáře 320 x 135 cm ± 2 cm, s obsahem daňového kalendáře, barva obálky a popisu dní uvnitř kalendáře modrá či červená</t>
  </si>
  <si>
    <t>plánovací kalendář; karta; 180 x 145 mm ± 3 mm</t>
  </si>
  <si>
    <t>Bloky a bločky</t>
  </si>
  <si>
    <r>
      <t>blok s kroužkovou vazbou po levé straně, linkovaný A4, děrování pro základní pořadače, perforované odtrhávání,  min. 50 listů, pevná zadní deska, gramáž listů 70 g/m</t>
    </r>
    <r>
      <rPr>
        <vertAlign val="superscript"/>
        <sz val="8"/>
        <rFont val="Calibri"/>
        <family val="2"/>
      </rPr>
      <t>2</t>
    </r>
  </si>
  <si>
    <r>
      <t>blok s kroužkovou vazbou po levé straně, linkovaný A5, perforované odtrhávání, min. 50 listů, pevná zadní deska,  gramáž listů 70 g/m</t>
    </r>
    <r>
      <rPr>
        <vertAlign val="superscript"/>
        <sz val="8"/>
        <rFont val="Calibri"/>
        <family val="2"/>
      </rPr>
      <t>2</t>
    </r>
  </si>
  <si>
    <r>
      <t>blok s kroužkovou vazbou po levé straně, čtverečkovaný A4, děrování pro základní pořadače, perforované odtrhávání, min. 50 listů, pevná zadní deska,  gramáž listů 70 g/m</t>
    </r>
    <r>
      <rPr>
        <vertAlign val="superscript"/>
        <sz val="8"/>
        <rFont val="Calibri"/>
        <family val="2"/>
      </rPr>
      <t>2</t>
    </r>
  </si>
  <si>
    <r>
      <t>blok s kroužkovou vazbou po levé straně, čtverečkovaný A5, děrování pro základní pořadače, perforované odtrhávání, min. 50 listů, pevná zadní deska,  gramáž listů 70 g/m</t>
    </r>
    <r>
      <rPr>
        <vertAlign val="superscript"/>
        <sz val="8"/>
        <rFont val="Calibri"/>
        <family val="2"/>
      </rPr>
      <t>2</t>
    </r>
  </si>
  <si>
    <r>
      <t>samolepicí bloček 76 x 76 mm ±</t>
    </r>
    <r>
      <rPr>
        <sz val="11.2"/>
        <rFont val="Calibri"/>
        <family val="2"/>
      </rPr>
      <t xml:space="preserve"> </t>
    </r>
    <r>
      <rPr>
        <sz val="8"/>
        <rFont val="Calibri"/>
        <family val="2"/>
      </rPr>
      <t>2 mm, gramáž listů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lístky v neonových barvách, 400 listů v bloku</t>
    </r>
  </si>
  <si>
    <t>samolepicí bloček 76 x 76 mm ± 2 mm, gramáž listů 80 g/m2, tradiční žlutá barva, 100 listů v bloku</t>
  </si>
  <si>
    <t>samolepicí bloček 38 x 50 mm ± 2 mm, gramáž listů 80 g/m2, tradiční žlutá barva, 100 listů v bloku</t>
  </si>
  <si>
    <r>
      <t>4 x samolepící bloček, velikost 38 x 50 mm ± 2 mm,  neonové barvy ve čtyřech odstínech (žlutá, oranžová, růžová, zelená), každý bloček jeden odstín, počet listů v bloku 4 x 100 lístků,  gramáž listů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bločky umístěny samostatně vedle sebe na kartonové podložce, celek zabalen v transparentním sáčku</t>
    </r>
  </si>
  <si>
    <t>4 bločky</t>
  </si>
  <si>
    <t>4 x samolepící bloček, velkost 38 x 25 mm ± 2 mm;  neonové barvy ve čtyřech odstínech (žlutá, oranžová, růžová, zelená), každý bloček jeden odstín, počet listů v bloku 4 x 50 lístků,  gramáž listů 80 g/m2, bločky umístěny samostatně vedle sebe na kartonové podložce, celek zabalen v transparentním sáčku</t>
  </si>
  <si>
    <r>
      <t>5 x samolepicí bloček, velikost 15 x 50 mm ±</t>
    </r>
    <r>
      <rPr>
        <sz val="11.2"/>
        <rFont val="Calibri"/>
        <family val="2"/>
      </rPr>
      <t xml:space="preserve"> </t>
    </r>
    <r>
      <rPr>
        <sz val="8"/>
        <rFont val="Calibri"/>
        <family val="2"/>
      </rPr>
      <t>2 mm, neonové barvy v pěti odstínech (žlutá, oranžová, růžová, zelená, modrá), každý bloček jeden odstín, počet listů v bloku 5 x 100 lístků gramáže 80g/m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bločky umístěny samostatně vedle sebe na kartonové podložce, celek zabalen v transparentním sáčku</t>
    </r>
  </si>
  <si>
    <t xml:space="preserve">bal </t>
  </si>
  <si>
    <t>5 bločků</t>
  </si>
  <si>
    <t>blok poznámkový A4 "KARIS", desky v barevném provedení černá, bordó</t>
  </si>
  <si>
    <t>blok poznámkový A5 "KARIS", desky v barevném provedení černá, bordó</t>
  </si>
  <si>
    <t>Špalíčky na poznámky</t>
  </si>
  <si>
    <t xml:space="preserve">bloček  - kostka, lepený, bílý papír, rozměr papíru 10x10 cm ±  1 cm, výška bloku 8 cm ±  2 cm </t>
  </si>
  <si>
    <t xml:space="preserve">bloček  - kostka, nelepený, bílý papír, rozměr papíru 10x10 cm ±  1 cm, výška bloku 8 cm ±  2 cm </t>
  </si>
  <si>
    <t>Záložky</t>
  </si>
  <si>
    <t xml:space="preserve">samolepící záložka s možností opětovného použití, velikost 25 x 43 ± 2 mm, lepicí část průhledná, materiál PET folie s možností popisu, záložka uložena v transparentním plastovém pouzdru, min. počet záložek v balení je 50 ks, barva popisovatelné části modrá, červená, žlutá, oranžová, růžová, fialová, zelená </t>
  </si>
  <si>
    <t>Velikost 20 x 50 mm ± 1 mm,  samolepící lístky bez zanechání stop po lepidle, neonové barvy ve čtyřech odstínech (žlutá, modrá, růžová, zelená), každý bloček jeden odstín, počet listů v bloku 4 x 50 lístků, bločky umístěny samostatně vedle sebe na kartonové podložce, celek zabalen v transparentním sáčku</t>
  </si>
  <si>
    <t>bal.</t>
  </si>
  <si>
    <t>Sešity</t>
  </si>
  <si>
    <t>sešit linkovaný A4 60 listů, bezdřevý bělený papír</t>
  </si>
  <si>
    <t>sešit linkovaný A5 60 listů, bezdřevý bělený papír</t>
  </si>
  <si>
    <t>sešit linkovaný A6 40 listů, bezdřevý bělený papír</t>
  </si>
  <si>
    <t>Záznamní knihy</t>
  </si>
  <si>
    <r>
      <t>linkované A4, 100 listů, knižní vazba V 8 (tvrdé desky, laminovaný potah, šité nití, desky jsou spojeny předsádkou), bezdřevý bělený papír 60 g/m</t>
    </r>
    <r>
      <rPr>
        <vertAlign val="superscript"/>
        <sz val="8"/>
        <rFont val="Calibri"/>
        <family val="2"/>
      </rPr>
      <t>2</t>
    </r>
  </si>
  <si>
    <r>
      <t>čtverečkované A4, 100 listů, knižní vazba V 8 (tvrdé desky, laminovaný potah, šité nití, desky jsou spojeny předsádkou), bezdřevý bělený papír 60 g/m</t>
    </r>
    <r>
      <rPr>
        <vertAlign val="superscript"/>
        <sz val="8"/>
        <rFont val="Calibri"/>
        <family val="2"/>
      </rPr>
      <t>2</t>
    </r>
  </si>
  <si>
    <r>
      <t>linkované A5, 100 listů, knižní vazba V 8 (tvrdé desky, laminovaný potah, šité nití, desky jsou spojeny předsádkou), bezdřevý bělený papír 60 g/m</t>
    </r>
    <r>
      <rPr>
        <vertAlign val="superscript"/>
        <sz val="8"/>
        <rFont val="Calibri"/>
        <family val="2"/>
      </rPr>
      <t>2</t>
    </r>
  </si>
  <si>
    <r>
      <t>čtverečkované A5, 100 listů, knižní vazba V 8 (tvrdé desky, laminovaný potah, šité nití, desky jsou spojeny předsádkou), bezdřevý bělený papír 60 g/m</t>
    </r>
    <r>
      <rPr>
        <vertAlign val="superscript"/>
        <sz val="8"/>
        <rFont val="Calibri"/>
        <family val="2"/>
      </rPr>
      <t>2</t>
    </r>
  </si>
  <si>
    <r>
      <t>linkované A6, 100 listů, knižní vazba V 8 (tvrdé desky, laminovaný potah, šité nití, desky jsou spojeny předsádkou), bezdřevý bělený papír 60 g/m</t>
    </r>
    <r>
      <rPr>
        <vertAlign val="superscript"/>
        <sz val="8"/>
        <rFont val="Calibri"/>
        <family val="2"/>
      </rPr>
      <t>2</t>
    </r>
  </si>
  <si>
    <t>Tiskopisy</t>
  </si>
  <si>
    <t>dovolenka A6, 100 listů, lepený blok, nepropisovací</t>
  </si>
  <si>
    <t>propustka A7, 100 listů, lepený blok, nepropisovací</t>
  </si>
  <si>
    <t>příjmový pokladní doklad pro podvojné účetnictví A6, 2 x 50 listů, samopropisovací, modrá obálka, lepený blok</t>
  </si>
  <si>
    <t>cestovní příkaz A5, 100 listů, lepený blok, nepropisovací</t>
  </si>
  <si>
    <t>výdajový pokladní doklad pro podvojné účetnictví; A6; 50 listů; samopropisovací; lepený blok</t>
  </si>
  <si>
    <t>výdejka - převodka A5; 50 listů; samopropisovací; lepený blok</t>
  </si>
  <si>
    <t>jednací protokol tiskopis; kniha A4; 100 listů</t>
  </si>
  <si>
    <t>cestovní příkaz A4; lepený blok; nepropisovací; 100 listů</t>
  </si>
  <si>
    <t>deník dispečera; sešit A4; 48 listů</t>
  </si>
  <si>
    <t>záznam o provozu vozidla osobní dopravy; A5; 100 listů; nepropisovací; číslovaný</t>
  </si>
  <si>
    <t>požární kniha A4; 48 listů</t>
  </si>
  <si>
    <t>žádost o pracovní volno; blok A6; 100 listů</t>
  </si>
  <si>
    <t>vozový sešit A4; 46 listů</t>
  </si>
  <si>
    <t>žádanka o přepravu; nepropisující tiskopis; nečíslovaný; A6; 100 listů</t>
  </si>
  <si>
    <t>Obálky</t>
  </si>
  <si>
    <t>obálka C4 samolepící s krycí páskou, formát 229 x 324 mm, bez okénka, z bílého papíru gramáže 120 g/m2 s vnitřním potiskem, klopa na delší straně</t>
  </si>
  <si>
    <r>
      <t>obálka C4 samolepicí bublinková, 260 x 350 mm, bílý ofsetový papír gramáže 90 g/m</t>
    </r>
    <r>
      <rPr>
        <vertAlign val="superscript"/>
        <sz val="8"/>
        <rFont val="Calibri"/>
        <family val="2"/>
      </rPr>
      <t>2</t>
    </r>
  </si>
  <si>
    <r>
      <t>obálka C5 samolepicí bublinková, 175 x 265 mm, bílý ofsetový papír gramáže 90 g/m</t>
    </r>
    <r>
      <rPr>
        <vertAlign val="superscript"/>
        <sz val="8"/>
        <rFont val="Calibri"/>
        <family val="2"/>
      </rPr>
      <t>2</t>
    </r>
  </si>
  <si>
    <r>
      <t>obálka C6 samolepicí bublinková, 145 x 215 mm, bílý ofsetový papír gramáže 90 g/m</t>
    </r>
    <r>
      <rPr>
        <vertAlign val="superscript"/>
        <sz val="8"/>
        <rFont val="Calibri"/>
        <family val="2"/>
      </rPr>
      <t>2</t>
    </r>
  </si>
  <si>
    <t xml:space="preserve">obálka bublinková, vnitřní formát 150 x 215 mm, vnější formát 170 x 225 mm, bílá, samolepící s krycí páskou, klopa po kratší straně, uvnitř obálky bublinkové folie </t>
  </si>
  <si>
    <t xml:space="preserve">obálka A5 bublinková, vnitřní formát 180 x 265 mm, vnější formát 200 x 275 mm, bílá, samolepící s krycí páskou, klopa po kratší straně, uvnitř obálky bublinkové folie </t>
  </si>
  <si>
    <t>obálka A4 bublinková, vnitřní formát 240 x 340 mm, vnější formát 260 x 350 mm, bílá, samolepící s krycí páskou, klopa po kratší straně, uvnitř obálky bublinkové folie</t>
  </si>
  <si>
    <r>
      <t>obálka C5 samolepicí s krycí páskou, 229 x 162 mm, bílý ofsetový papír,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(bílá)</t>
    </r>
  </si>
  <si>
    <r>
      <t>obálka C6 samolepicí, 162 x 114 mm, bílý ofsetový papír,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(bílá)</t>
    </r>
  </si>
  <si>
    <r>
      <t>obálka C6 samolepicí, s krycí páskou, 162 x 114 mm, bílý ofsetový papír,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(bílá)</t>
    </r>
  </si>
  <si>
    <r>
      <t>obálka DL samolepicí bez okénka, 220 x 110 mm, bílý ofsetový papír,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(bílá)</t>
    </r>
  </si>
  <si>
    <r>
      <t>obálka DL samolepicí s okénkem vpravo, 220 x 110 mm, bílý ofsetový papír,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(bílá)</t>
    </r>
  </si>
  <si>
    <t xml:space="preserve">obálky DL samolepící s krycí páskou, bez okénka, formát 220 x 110 mm, z bílého papíru gramáže 80 g/m2 s vnitřním potiskem </t>
  </si>
  <si>
    <r>
      <t>obálka B6 s doručenkou a odtrhávacím poučením (červený pruh), 125 x 176 mm, samolepicí, samopropisovací s vlhčicím lepidlem a vytrhávacím okénkem,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(bílá)</t>
    </r>
  </si>
  <si>
    <t>obálka B6 s doručenkou (dodejkou); bílý ofsetový papír; samolepicí; bez pruhu; s odtrhávacím poučením; samopropisovací; 125 x 176 mm; 100 ks/bal</t>
  </si>
  <si>
    <t xml:space="preserve">obálka C5 s doručenkou a odtrhávacím poučením (modrý pruh);  bílý ofsetový papír; samolepicí; zkrácená s krycí páskou; 162 x 217 mm; </t>
  </si>
  <si>
    <t>1000 ks</t>
  </si>
  <si>
    <t>obálka C5 s doručenkou (dodejkou);  bílý ofsetový papír; samolepicí; bez pruhu; s odtrhávacím poučením; zkrácená s krycí páskou; 162 x 217 mm; 100 ks/ bal</t>
  </si>
  <si>
    <r>
      <t>obálka DL samolepicí s okénkem vlevo, bílý ofsetový papír,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100 ks/bal</t>
    </r>
  </si>
  <si>
    <t>rychlouzavírací sáčky  plastové 15 x 10 cm; 100 ks/bal (čiré)</t>
  </si>
  <si>
    <t>rychlouzavírací sáčky  plastové 8 x 12 cm; 100 ks/bal (čiré)</t>
  </si>
  <si>
    <t>papírový sáček na mince o rozměru š. 110 mm x v. 170 mm; 1000 ks/bal (bílá)</t>
  </si>
  <si>
    <t xml:space="preserve">obálky C6 s dodejkou bez poučení či textu na zadní straně, bílé </t>
  </si>
  <si>
    <t>Obchodní tašky</t>
  </si>
  <si>
    <r>
      <t>obchodní taška C4 obyčejná (navlhčovací lepidlo), 229 x 324 mm, hnědá, recyklovaný papír 90 g/m</t>
    </r>
    <r>
      <rPr>
        <vertAlign val="superscript"/>
        <sz val="8"/>
        <rFont val="Calibri"/>
        <family val="2"/>
      </rPr>
      <t>2</t>
    </r>
  </si>
  <si>
    <r>
      <t>obchodní taška C4 samolepicí s rozšířeným dnem 30 mm, 229 x 324 mm, hnědá, recyklovaný papír 120 g/m</t>
    </r>
    <r>
      <rPr>
        <vertAlign val="superscript"/>
        <sz val="8"/>
        <rFont val="Calibri"/>
        <family val="2"/>
      </rPr>
      <t>2</t>
    </r>
  </si>
  <si>
    <r>
      <t>obchodní taška C5 obyčejná (navlhčovací lepidlo), 162 x 229 mm, bílý ofsetový papír, 120 g/m</t>
    </r>
    <r>
      <rPr>
        <vertAlign val="superscript"/>
        <sz val="8"/>
        <rFont val="Calibri"/>
        <family val="2"/>
      </rPr>
      <t>2</t>
    </r>
  </si>
  <si>
    <r>
      <t>obchodní taška C5 samolepicí, 162 x 229 mm, recyklovaný papír 90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(hnědá)</t>
    </r>
  </si>
  <si>
    <t>obchodní taška C5 samolepící s krycí páskou, formát 162 x 229 mm, bez okénka, z bílého papíru gramáže 80 g/m2 s vnitřním potiskem, klopa na delší straně</t>
  </si>
  <si>
    <t>250 ks</t>
  </si>
  <si>
    <r>
      <t>obchodní taška B4 samolepicí, 250 x 350 mm, bílý ofsetový papír,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krycí pásek</t>
    </r>
  </si>
  <si>
    <r>
      <t>obchodní taška s křížovým dnem B4 samolepicí, 250 x 353 mm, recyklovaný papír, krycí pásek, 90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(hnědá)</t>
    </r>
  </si>
  <si>
    <t>obálka B4 s křížovým dnem, formát 250 x 353 mm, z bílého papíru gramáže 140 g/m2, křížové dno o výšce 4 cm ± 5 mm, samolepící s krycí páskou</t>
  </si>
  <si>
    <r>
      <t>obchodní taška s křížovým dnem a textilní výztuží B4 samolepicí, 250 x 345 mm, recyklovaný papír, krycí pásek, dno 40 mm, 120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(hnědá)</t>
    </r>
  </si>
  <si>
    <r>
      <t>obchodní taška B4 obyčejná (navlhčovací lepidlo), 250 x 350 mm, recyklovaný papír, 90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(žlutá)</t>
    </r>
  </si>
  <si>
    <r>
      <t>obchodní taška B4 samolepicí s rozšířeným dnem 40 mm, 250 x 353 mm, recyklovaný papír,  krycí pásek, 100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(hnědá)</t>
    </r>
  </si>
  <si>
    <r>
      <t>obchodní taška B5 obyčejná (navlhčovací lepidlo), 170 x 245 mm, recyklovaný papír,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(hnědá)</t>
    </r>
  </si>
  <si>
    <t>obálka B5 s křížovým dnem a vylepeným textilem, formát 176 x 250 mm, z recyklovaného hnědého papíru, s křížovým dnem o výšce 3 cm ± 1 cm</t>
  </si>
  <si>
    <t>obálka B5 s křížovým dnem, formát 176 x 250 mm, z recyklovaného hnědého papíru gramáže, s křížovým dnem o výšce 3 cm ± 1 cm</t>
  </si>
  <si>
    <r>
      <t>obchodní taška B5 samolepicí, 176 x 250 mm, bílý ofsetový papír, krycí pásek, 90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(bílá)</t>
    </r>
  </si>
  <si>
    <t>obchodní taška B5 samolepicí, 176 x 250 mm, bílý ofsetový papír, krycí pásek, 80 g/m2, klopa po kratší straně</t>
  </si>
  <si>
    <t>obálka A5 kartonová, formát 202 x 262 mm, z bílého kartonu gramáže 350 g/m2, klopa s lepící páskou</t>
  </si>
  <si>
    <t>obálka A3, formát 414 x 545 mm, z bílého kartonu, klopa s lepící páskou, gramáž 350 g/m2, klopa na kratší straně</t>
  </si>
  <si>
    <t>obálka A3, formát 324 x 458 mm, z recyklovaného hnědého papíru gramáže 150 g/m2, klopa na kratší straně</t>
  </si>
  <si>
    <t>Obálky na CD</t>
  </si>
  <si>
    <t>obálky na CD, bílý ofsetový papír gramáže 80 g/m2, 125 x 125 mm ± 2 mm, samolepicí, v balení min. 50 ks</t>
  </si>
  <si>
    <t xml:space="preserve">obálka na CD bílá; bublinková;  200 x 175 mm; v balení min. 100 ks </t>
  </si>
  <si>
    <t>Potřeby na balení</t>
  </si>
  <si>
    <t xml:space="preserve">balicí páska šíře 48,0 mm ± 0,5 cm x min délky 60 m (barevné provedení - hnědá, čirá) </t>
  </si>
  <si>
    <t>v klubku z lněných vláken, barva bílá, vhodný pro použití v potravinářství, váha klubka cca 40 g</t>
  </si>
  <si>
    <t>v klubku z lněných vláken, tříbarevný (modrá, červená, bílá), vhodný k pečetění, váha klubka cca 40 g</t>
  </si>
  <si>
    <t>motouz v klubku z polypropylenových vláken 12500dtex, váha klubka cca 100 g</t>
  </si>
  <si>
    <r>
      <t>balicí papír v archu 90 x 135 cm ± 2 cm, gramáž papíru 90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10 archů, (šedá)</t>
    </r>
  </si>
  <si>
    <t>balící papír sulfátový, jednostranně hlazený, barva hnědá, v arších o velikosti 90 x 130 cm ± 2 cm, váha archu cca 70 g, balení obsahuje 4 archy papíru složené na čtvrtiny původní plochy, zabalené do transparentního sáčku</t>
  </si>
  <si>
    <t>4 ks</t>
  </si>
  <si>
    <r>
      <t>balicí papír v roli  šíře 100 cm ± 2 cm x min. délce 5 m, gramáž papíru 100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1 role = ks  (hnědá)</t>
    </r>
  </si>
  <si>
    <t>Kancelářské děrovačky</t>
  </si>
  <si>
    <t>celokovová děrovačka, děruje až 30 listů najednou, s příložníkem pro formáty A6 až A4, plastové protiskluzové dno</t>
  </si>
  <si>
    <t xml:space="preserve">páková celokovová děrovačka, děruje až 65 listů (80 g/m2) najednou, hloubka vložení listů 12 mm, s příložníkem vhodným i pro formát A3, aretace do ploché polohy, plastové protiskluzové dno </t>
  </si>
  <si>
    <t xml:space="preserve">čtyřděrová celokovová děrovačka vhodná pro děrování do čtyřkroužkových pořadačů, děruje až 8 listů (80 g/m2) najednou, plastové protiskluzové dno </t>
  </si>
  <si>
    <t>Stolní sešívačky</t>
  </si>
  <si>
    <t>Sešije až 20 listů (80g/m2), spojovače 24/6 a 26/6, kombinace kovu a odolného ABS plastu, s horním plněním drátků</t>
  </si>
  <si>
    <t>s kalibrovanou nastavitelnou vodící lištou, až 30-ti cm hloubka sešívání, sešije až 20 listů (80g/m2), možnost použití spojovače 24/6, 26/6 24/8 a 26/8, kombinace kovu a odolného ABS plastu, s horním plněním drátků</t>
  </si>
  <si>
    <t>celokovová stabilní sešívačka s plastovým krytem, nastavitelný doraz papíru 7-60 mm, výkon až 115 listů (80g/m2)</t>
  </si>
  <si>
    <t>"mini" sešívačka, sešije až 15 listů (80g/m2), spojovače č. 10, kovový přístroj a plastovým horním dílem, s horním plněním drátků</t>
  </si>
  <si>
    <t>Sešije až 30 listů (80g/m2), spojovače 24/6 a 26/6, kombinace kovu a odolného ABS plastu, s horním plněním drátků</t>
  </si>
  <si>
    <t>Rozešívače drátků</t>
  </si>
  <si>
    <t xml:space="preserve">kovový rozešívač drátků "klešťový", kombinace kov-plast </t>
  </si>
  <si>
    <t>Klipy</t>
  </si>
  <si>
    <t>klip kovový černý, velikost 15 mm, v balení 12 ks</t>
  </si>
  <si>
    <t>klip kovový černý, velikost 19 mm, v balení 12 ks</t>
  </si>
  <si>
    <t>klip kovový černý, velikost 25 mm, v balení 12 ks</t>
  </si>
  <si>
    <t>klip kovový černý, velikost 32 mm, v balení  12 ks</t>
  </si>
  <si>
    <t>klip kovový černý, velikost 41 mm, v balení  12 ks</t>
  </si>
  <si>
    <t>klip kovový černý, velikost 50 mm, v balení  12 ks</t>
  </si>
  <si>
    <t>kovový, pružinový, s připevněným magnetem o průměru cca 30 mm, v balení 24 ks</t>
  </si>
  <si>
    <t>24 ks</t>
  </si>
  <si>
    <t>Nůžky</t>
  </si>
  <si>
    <t>kancelářské nůžky o celkové délce 17-18 cm, ostří z nerezavějící oceli, rukojeť z recyklovaného plastu, ergonomický úchop</t>
  </si>
  <si>
    <t>kancelářské nůžky o celkové délce 20-21 cm, ostří z nerezavějící oceli, rukojeť z recyklovaného plastu, ergonomický úchop</t>
  </si>
  <si>
    <t>nůžky celokovové - nerez; symetrická držadla; o celkové délce 20-21 cm</t>
  </si>
  <si>
    <t>Spojovače do sešívaček</t>
  </si>
  <si>
    <t xml:space="preserve">spojovače č. 10 do  "mini" sešívačky, ocelové, se zabroušenými kraji, průměr drátu 0,46 mm, pevnost 710-910 Mpa, v balení 1000 ks </t>
  </si>
  <si>
    <t>spojovače do sešívaček 23/8; průměr drátu 0,70 mm, pevnost 1100-1300 MPa, v balení 1000 ks</t>
  </si>
  <si>
    <t>spojovače do sešívaček 23/10; průměr drátu 0,70 mm, pevnost 1100-1300 MPa, v balení 1000 ks</t>
  </si>
  <si>
    <t>spojovače do sešívaček 23/12 na cca 60-100 listů, ocelové, se zabroušenými kraji, v balení 1000 ks</t>
  </si>
  <si>
    <t>spojovače do sešívaček 23/13, pozinkované, průměr drátu 0,70 mm, pevnost 1100-1300 MPa, v balení 1000 ks</t>
  </si>
  <si>
    <t>spojovače do sešívaček 23/14 na cca 100-120 listů, ocelové, se zabroušenými kraji, v balení 1000 ks</t>
  </si>
  <si>
    <t>spojovače do sešívaček 23/17, ocelové, se zabroušenými kraji, výška drátu 17 mm, v balení 1000 ks</t>
  </si>
  <si>
    <t>spojovače do sešívaček 23/23 na cca 125-210 listů, ocelové, se zabroušenými kraji, v balení 1000 ks</t>
  </si>
  <si>
    <t>spojovače do sešívaček 24/6, pozinkované, průměr drátu 0,55 mm, pevnost 710-910 MPa, v balení 1000 ks</t>
  </si>
  <si>
    <t>spojovače do sešívaček 24/8; 1000 ks/bal, průměr drátu 0,58 mm, pevnost 710-910 MPa, v balení 1000 ks</t>
  </si>
  <si>
    <t>spojovače do sešívaček 26/6, pozinkované, průměr drátu 0,47 mm, pevnost 710-910 MPa, v balení 1000 ks</t>
  </si>
  <si>
    <t>Spojovače do el. sešívaček</t>
  </si>
  <si>
    <t>spojovače do sešívaček 66/6; 5000 ks/bal</t>
  </si>
  <si>
    <t>5000 ks</t>
  </si>
  <si>
    <t>spojovače do sešívaček 66/7; 5000 ks/bal</t>
  </si>
  <si>
    <t>spojovače do sešívaček 26/8; 1000 ks/bal</t>
  </si>
  <si>
    <t>spojovače do sešívaček 66/8; 5000 ks/bal</t>
  </si>
  <si>
    <t>spojovače do sešívaček 44/7;  5000 ks/bal</t>
  </si>
  <si>
    <t>spojovače do sešívaček 9/8; 1000 ks/ bal</t>
  </si>
  <si>
    <t>spojovače do sešívaček 9/12; 1000 ks/ bal</t>
  </si>
  <si>
    <t>spojovače do sešívaček 9/14; 1000 ks/bal</t>
  </si>
  <si>
    <t>spojovače do sešívaček 9/20; pozinkované, 1000 ks/bal</t>
  </si>
  <si>
    <t>spojovače do sešívaček HD 70 2500 ks/bal</t>
  </si>
  <si>
    <t>2500 ks</t>
  </si>
  <si>
    <t xml:space="preserve">Zásuvky na odkládání </t>
  </si>
  <si>
    <t>zásuvka 347 x 245 x 67 mm ± 3 mm pevný plast (na formát A4), (barevné provedení - černá, červená, modrá, šedá)</t>
  </si>
  <si>
    <t>Stojany</t>
  </si>
  <si>
    <t>stojan na tužky, drátěný, výška cca 10  cm, průměr cca 9 cm, v černé barvě</t>
  </si>
  <si>
    <t>stojan na bločky, drátěný, rozměr cca 10 x 10 x 10 cm (š x h x v), v černé barvě</t>
  </si>
  <si>
    <t>stojany na papíry, drátěné, trojbox, rozměr cca 26 x 23 x 34 cm (š x h x v), v černé barvě</t>
  </si>
  <si>
    <t xml:space="preserve">stojánek dopisový, drátěný, min. 3 přihrádky, v černé barvě </t>
  </si>
  <si>
    <t>stojánek drátěný na kancelářské sponky, v černé barvě</t>
  </si>
  <si>
    <t>Kancelářské sponky</t>
  </si>
  <si>
    <t>Pozinkované, lesklé, délka spony 24-25 mm, v balení 100 ks</t>
  </si>
  <si>
    <t>Pozinkované, lesklé, délka spony 32-33 mm, v balení 100 ks</t>
  </si>
  <si>
    <t>kovové, s barevným potahem, délka spony 32-33 mm, v balení 100 ks</t>
  </si>
  <si>
    <t>Pozinkované, lesklé, délka spony 50 mm, v balení 75 ks</t>
  </si>
  <si>
    <t xml:space="preserve">kovové, s barevným potahem typu "zebra",  délka spony 50 mm, v balení 75 ks </t>
  </si>
  <si>
    <t>75 ks</t>
  </si>
  <si>
    <t>Pozinkované, lesklé, délka spony 75 mm, v balení 25 ks</t>
  </si>
  <si>
    <t>plastové 32,0 mm (mix barev - modrá, červená, žlutá, zelená, bílá), v balení 100 ks</t>
  </si>
  <si>
    <t>Lepicí pásky</t>
  </si>
  <si>
    <t>samolepicí páska transparentní, šíře pásky 19-20 mm, délka pásky min. 30 m</t>
  </si>
  <si>
    <t>stolní odvíječ pro lepící pásku o rozměrech 19 mm x min. 30 m, tělo strojku je v kombinaci plastu a kovu, odtrhávací zuby pásky jsou z kovu</t>
  </si>
  <si>
    <t>lepicí páska snímatelná, transparentní, popisovatelná, vhodná do kopírek a tiskáren, šíře pásky 19-20 mm, délka pásky min. 30 m</t>
  </si>
  <si>
    <t>lepící páska transparentní, šíře pásky 47-50 mm, délka pásky 50-60 m, páska musí být kompatibilní s odvíječem pásky Concorde A65462</t>
  </si>
  <si>
    <t>odvíjecí strojek pro lepicí pásku o rozměrech 50 mm x 66 m, tělo strojku je v kombinaci plastu a kovu červené barvy, odtrhávací zuby pásky jsou z kovu, brzda z plastu, držadlo rukojeti ergonometricky tvarované</t>
  </si>
  <si>
    <t>papírová páska; lepicí; 5 cm x 50 m;  (hnědá)</t>
  </si>
  <si>
    <t>papírová páska; lepicí; 2 cm x 50 m; (hnědá)</t>
  </si>
  <si>
    <t>lepící páska hnědá, šíře pásky 47-50 mm, délka pásky 50-60 m, páska musí být kompatibilní s odvíječem pásky Concorde A65462</t>
  </si>
  <si>
    <t xml:space="preserve">univerzální, odstranitelná a opakovaně použitelná lepící guma pro uchycení papíru na zeď, dveře apod., v balení min. 65 předsekaných polštářků </t>
  </si>
  <si>
    <t>84 ks</t>
  </si>
  <si>
    <t xml:space="preserve">oboustranná víceúčelová montážní lepicí páska, supersilná a pevná, vysoce přilnavá, vhodná pro upevňování fotografií, plakátů apod., šíře pásky 18-19 mm, délka  pásky min. 10 m  </t>
  </si>
  <si>
    <t xml:space="preserve">oboustranná víceúčelová montážní lepicí páska, supersilná a pevná, vysoce přilnavá, vhodná pro upevňování fotografií, plakátů apod., šíře pásky 49 - 51 mm, délka  pásky min. 10 m </t>
  </si>
  <si>
    <t>Pásky na bankovky</t>
  </si>
  <si>
    <t>universální páska na bankovky 100, 200, 500 Kč; recyklovaný papír; rozměr 41 x 84 mm; 5000 ks/bal,  (hnědá)</t>
  </si>
  <si>
    <t>universální páska na bankovky 1000, 2000, 5000 Kč; recyklovaný papír, rozměr 42 x 88 mm, 5000 ks/bal, (hnědá)</t>
  </si>
  <si>
    <t>Připínáčky</t>
  </si>
  <si>
    <t>technické, kovové, nýtované, s ostrými hroty, průměr hlavy 10 - 11 mm, v balení min. 50 ks</t>
  </si>
  <si>
    <t>barevné připínáčky kovové, potahované plastem, průměr hlavičky 10 mm ± 1 mm, délka 8 mm ± 1 mm, barevný mix, v balení min. 100  ks</t>
  </si>
  <si>
    <t>Špendlíky</t>
  </si>
  <si>
    <t>klasické niklované, délka špendlíku včetně hlavičky 30 mm ± 2 mm, průměr kovové hlavičky 1,3 mm ± 0,1 mm, v balení 200 kusů.</t>
  </si>
  <si>
    <t>200 ks</t>
  </si>
  <si>
    <t>ocelové hroty s plastovou transparentní hlavou, vhodné do korkové nástěnky</t>
  </si>
  <si>
    <t>30 ks</t>
  </si>
  <si>
    <t>Fólie</t>
  </si>
  <si>
    <t>laminovací folie "kapsa" pro tepelné zpracování, formát 154x216 mm - pro A5, matná, tl. materiálu 175 µm (mikrometrů)</t>
  </si>
  <si>
    <t>laminovací folie "kapsa" pro tepelné zpracování, formát 216x303 mm - pro A4, matná, tl. materiálu 80 µm (mikrometrů)</t>
  </si>
  <si>
    <t>laminovací folie "kapsa" pro tepelné zpracování, formát 216x303 mm - pro A4, matná, tl. materiálu 175 µm (mikrometrů)</t>
  </si>
  <si>
    <t>laminovací folie "kapsa" pro tepelné zpracování, formát 303x426 mm - pro A3, matná, tl. materiálu 175 µm (mikrometrů)</t>
  </si>
  <si>
    <t>laminovací fólie  antistatická; 80 x 111mm; 80 mikronů (čirá)</t>
  </si>
  <si>
    <t>fólie do laserové tiskárny A4; síla 100 mikronů; 50 ks/bal (čirá)</t>
  </si>
  <si>
    <t>folie projekční A4,  pro barevné laserové tiskárny, transparentní, tl. materiálu 125 µm, v balení 100 ks, materiál musí být plně kompaktibilní s tiskárnami typu Canon, HP, Xerox, Ricoh</t>
  </si>
  <si>
    <t>fólie smršťovací stretch; průhledná; šíře 50 cm; 1,9 kg; 23 mikronů (čirá)</t>
  </si>
  <si>
    <t>magnety, průměr 10 mm do 0,1 kg, (černá)</t>
  </si>
  <si>
    <t xml:space="preserve">magnety, průměr 40 mm </t>
  </si>
  <si>
    <t>nůž na dopisy, délka 19 - 20 cm, černý</t>
  </si>
  <si>
    <t>navlhčovač na prsty gelový 20 g</t>
  </si>
  <si>
    <t>navlhčovač na prsty polštářkový</t>
  </si>
  <si>
    <t>magnetická houbička na bílé tabule</t>
  </si>
  <si>
    <t>vyměnitelné filci k houbičce na magnetickou tabuli</t>
  </si>
  <si>
    <t>čisticí roztok na bílé magnetické tabule a flipcharty, mechanický rozprašovač, bez alkoholu a dráždivých rozpuštědel, plastový obal s víčkem, 200 ml</t>
  </si>
  <si>
    <t>olej do skartovacího stroje, min. obsah balení 200 ml</t>
  </si>
  <si>
    <t>Lupa</t>
  </si>
  <si>
    <t>plastový rámeček; lupa s pětinásobným zvětšením; průměr lupy cca 75 mm</t>
  </si>
  <si>
    <t>Gumičky</t>
  </si>
  <si>
    <t>gumičky barevné; průměr 4 cm; 1000 g/bal (mix barev)</t>
  </si>
  <si>
    <t>gumičky barevné; průměr 8 cm; 1000 g/bal (mix barev)</t>
  </si>
  <si>
    <t>gumičky barevné; průměr 10 cm; 1000 g/bal (mix barev)</t>
  </si>
  <si>
    <t>gumičky barevné; průměr gumičky 20 cm, tlouštka materiálu 1,3 mm, výška 5 mm, v balení  min. 100 ks</t>
  </si>
  <si>
    <t>Jmenovky</t>
  </si>
  <si>
    <t>plastové jmenovky rozměr 54 x 90 mm ± 2 mm; s pojistným špendlíkem na zadní straně</t>
  </si>
  <si>
    <t xml:space="preserve">Tabule </t>
  </si>
  <si>
    <t>magnetická tabule v hliníkovém rámu 100-115 x 200-220 cm, bíle lakovaný povrch vhodný pro všechny za sucha stíratelné popisovače,  odkládací lišta, včetně sady pro připevnění na zeď</t>
  </si>
  <si>
    <t>magnetická tabule v hliníkovém rámu 40-50 x 55-65 cm, bíle lakovaný povrch vhodný pro všechny za sucha stíratelné popisovače,  odkládací lišta, včetně sady pro připevnění na zeď</t>
  </si>
  <si>
    <t>magnetická tabule v hliníkovém rámu 85-95 x 55-65 cm, bíle lakovaný povrch vhodný pro všechny za sucha stíratelné popisovače,  odkládací lišta, včetně sady pro připevnění na zeď</t>
  </si>
  <si>
    <t>magnetická tabule v hliníkovém rámu 115-125 x 85-95 cm, bíle lakovaný povrch vhodný pro všechny za sucha stíratelné popisovače,  odkládací lišta, včetně sady pro připevnění na zeď</t>
  </si>
  <si>
    <t>korková tabule 40 x 60 cm ± 5 cm, s dřevěným rámem, včetně háčků na zavěšení a základní sady barervných plastových špendlíků, možnost montáže tabule na výšku či na šířku</t>
  </si>
  <si>
    <t>korková tabule 90 x 60 cm ± 5 cm, s dřevěným rámem, včetně háčků na zavěšení a základní sady barervných plastových špendlíků, možnost montáže tabule na výšku či na šířku</t>
  </si>
  <si>
    <t>korková tabule 120 x 90 cm ± 5 cm, s dřevěným rámem, včetně háčků na zavěšení a základní sady barervných plastových špendlíků, možnost montáže tabule na výšku či na šířku</t>
  </si>
  <si>
    <t>korková tabule 58,5 x 46 cm ± 5 cm s lepicími úchyty na zadní straně (hnědá)</t>
  </si>
  <si>
    <t>flipchart 90-100 x 65-70 cm, magnetický lakovaný povrch vhodný pro všechny za sucha stíratelné popisovače, odkládací plocha pro popisovače, stabilní trojnohý stojan, držák flipchartového bloku</t>
  </si>
  <si>
    <t xml:space="preserve">flipchart mobilní s výsuvnými rameny, magnetický lakovaný povrch vhodný pro všechny za sucha stíratelné popisovače, rozměr 95-105 x 65-70 cm s odkládací plochou pro popisovače, výškově nastavitelný pětiramenný stojan s uzamykatelnými pojezdovými kolečky, držák flip-chartového bloku, výsuvná ramena na zavěšení popsaných listů </t>
  </si>
  <si>
    <t xml:space="preserve">nástěnka samolepicí, povrch nástěnky opatřen samolepicím povrchem, přichycení dokumentů bez potřeby dalších pomůcek (špendlíky, pásky apod.), připevnění na zeď pomocí oboustranně lepících pásek, rozměr 58 x 46 cm ± 3 cm, barva povrchu hnědá - mramor (korkový vzhled) </t>
  </si>
  <si>
    <t>Baterie tužkové</t>
  </si>
  <si>
    <t>baterie AA (tužkové), alkalické, napětí 1,5V,kapacita 2700 mAh, ochrana proti vytečení, v uceleném balení 4 ks</t>
  </si>
  <si>
    <t>baterie AA (tužkové nabíjecí), NiHM, napětí 1,2V,kapacita 2700 mAh, ochrana proti vytečení, v uceleném balení 4 ks</t>
  </si>
  <si>
    <t>Baterie mikrotužkové</t>
  </si>
  <si>
    <t>baterie AAA (mikrotužkové), alkalické, napětí 1,5V, kapacita 1200 mAh, ochrana proti vytečení, v ucelené balení 4 ks</t>
  </si>
  <si>
    <t>baterie AAA (mikrotužkové nabíjecí), NiHM, napětí 1,2V, kapacita 1000 mAh, ochrana proti vytečenív uceleném balení 4 ks</t>
  </si>
  <si>
    <t xml:space="preserve">baterie ostatní  </t>
  </si>
  <si>
    <t>baterie C (malý monočlánek), alkalické, napětí 1,5V,kapacita 8000 mAh, ochrana proti vytečení, v uceleném balení 2 ks</t>
  </si>
  <si>
    <t>2 ks</t>
  </si>
  <si>
    <t>baterie D (velký monočlánek), alkalické, napětí 1,5V,kapacita 12000 mAh, ochrana proti vytečení, v uceleném balení 2 ks</t>
  </si>
  <si>
    <t>2ks</t>
  </si>
  <si>
    <t>baterie 9V (9voltová), alkalické, napětí 9V,kapacita 565 mAh, ochrana proti vytečení</t>
  </si>
  <si>
    <t xml:space="preserve">Razítková barva </t>
  </si>
  <si>
    <t>barva vhodná pro napuštění polštářků samonamáčecích razítek nebo podušek, odolná vůči UV, opatřená uzávěrem, obsah min. 25 ml (barevné provedení - černá, modrá, červená, fialová)</t>
  </si>
  <si>
    <t>barva vhodná pro napuštění polštářků samonamáčecích razítek nebo podušek, odolná vůči UV, opatřená uzávěrem, obsah min. 50 g  (barevné provedení - černá, modrá, červená, fialová)</t>
  </si>
  <si>
    <t>Razítková poduška</t>
  </si>
  <si>
    <t>poduška v plastové krabičce s příklopným víkem, rozměr krabičky 50 x 90 mm ± 5 mm, poduška potažená plátnem, předbarvená (barevné provedení - černá, modrá, červená)</t>
  </si>
  <si>
    <t>poduška v plastové krabičce s příklopným víkem, rozměr krabičky 70 x 110 mm ± 5 mm, poduška potažená plátnem, předbarvená (barevné provedení - černá, modrá, červená)</t>
  </si>
  <si>
    <t>poduška v plastové krabičce s příklopným víkem, rozměr krabičky 120 x 60 mm ± 5 mm, poduška potažená plátnem, dodávka v nesyceném stavu (bez barvy)</t>
  </si>
  <si>
    <t>Razítko - datumovka</t>
  </si>
  <si>
    <t xml:space="preserve"> plastové samobarvící, s přetáčecí datumovkou, výška číslic 3,8 - 4,0 mm, barva otisku černá</t>
  </si>
  <si>
    <t>Polštářek -náhradní</t>
  </si>
  <si>
    <t xml:space="preserve">náhradní polštářek pro samobarvící razítko - datumovku nabízené pod položkou XX, poduška musí být v nesyceném stavu (bez barvy) </t>
  </si>
  <si>
    <t>náhradní poštářek pro samobarvící razítko, poduška musí být v nesyceném stavu (bez barvy), nabízené zboží musí být plně kompaktibilní s razítkem Trodat 4810</t>
  </si>
  <si>
    <t>náhradní polštářek pro samobarvicí razítka; nebarvený; rozměry 38 x 14 mm</t>
  </si>
  <si>
    <t>Papírové pytle</t>
  </si>
  <si>
    <r>
      <t>papírový pytel 3 vrstvý; z hnědého papíru o gramáži 70 - 80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otevřený; lepený s křížovým dnem; s odolností proti protržení, rozměr 65 x 120 cm ± 5 cm</t>
    </r>
  </si>
  <si>
    <t xml:space="preserve">papírový pytel 3 vrstvý;  z hnědého papíru o gramáži 70 - 80 g/m2; otevřený; lepený s křížovým dnem; s odolností proti protržení 70 x 110 cm ± 5 cm </t>
  </si>
  <si>
    <t>papírový pytel 3 vrstvý; z hnědého papíru o gramáži 70 - 80 g/m2; otevřený; lepený s křížovým dnem; s odolností proti protržení  55 x 110 cm ± 5 cm</t>
  </si>
  <si>
    <t>Lepicí tyčinky</t>
  </si>
  <si>
    <t xml:space="preserve">lepicí tyčinka min. obsah 8 g, s vysouvacím mechanismem pro snadnou aplikaci, vodou omyvatelné lepidlo, obsahuje glycerin, čistá hladká aplikace, vzduchotěsný uzávěr pro dlouhou životnost, neobsahuje rozpouštědla a kyseliny, netoxické, </t>
  </si>
  <si>
    <t xml:space="preserve">lepicí tyčinka min. obsah 15 g, s vysouvacím mechanismem pro snadnou aplikaci, vodou omyvatelné lepidlo, obsahuje glycerin, čistá hladká aplikace, vzduchotěsný uzávěr pro dlouhou životnost, neobsahuje rozpouštědla a kyseliny, netoxické, </t>
  </si>
  <si>
    <t xml:space="preserve">lepicí tyčinka min. obsah 20 g, s vysouvacím mechanismem pro snadnou aplikaci, vodou omyvatelné lepidlo, obsahuje glycerin, čistá hladká aplikace, vzduchotěsný uzávěr pro dlouhou životnost, neobsahuje rozpouštědla a kyseliny, netoxické, </t>
  </si>
  <si>
    <t>Tekutá lepidla</t>
  </si>
  <si>
    <t>lepidlo na papír bez rozpouštědel, min. obsah 100 g; se stěrkou na roztírání; čistá a lehká aplikace; zasychá do 2 minut; lepí papír, kartón, lehké textilie, kůži, korek dřevo; lehce vypratelné; neobsahuje rozpouštědla; netoxické; rychlouzávěr</t>
  </si>
  <si>
    <t>univerzální disperzní lepidlo (lepí papír, textil, dřevo, korek, lehké textilie, kůži); bez rozpouštědel, min. obsah 130 g; ergonomicky tvarovaná láhev; rychlouzávěr pro čisté a snadné použití</t>
  </si>
  <si>
    <t xml:space="preserve">transparentní tekuté lepidlo; dávkovací membrána; bez rozpouštědel; netoxické; obsah min. 50 ml; lepí papír, karton, textilie; lehce vypratelné </t>
  </si>
  <si>
    <t>extra silné - pro namáhané spoje, kontaktní lepidlo bez toluenu, v tubě min. obsah balení min. 120 ml; lepí papír, textil, dřevo, korek, lehké textilie, kůži;  ergonomicky tvarovaná láhev; rychlouzávěr pro čisté a snadné použití</t>
  </si>
  <si>
    <t xml:space="preserve">Vteřinová lepidla </t>
  </si>
  <si>
    <t>univerzální vteřinové lepidlo na bázi gelu, min. 3 g; trvalý a okamžitý účinek; samopropichovací víčko; lepí kov, gumu, kůži, dřevo, papír, plast; nestéká; ideální pro lepení vertikálních ploch; čisté, rychlé a přesné použití</t>
  </si>
  <si>
    <t>Lepicí roller</t>
  </si>
  <si>
    <t>lepicí roller, min. šířka lepící pásky 8 mm; lepí všechny druhy papíru; rychlá a čistá aplikace; pro přesnou práci; neobsahuje rozpouštědla; netoxický; jednorázový</t>
  </si>
  <si>
    <t>Tácky</t>
  </si>
  <si>
    <t>bílé papírové tácky pro malé občerstvení, z bílého hlazeného materiálu, rozměr 16 x 23 cm ± 1 cm, v balení min. 100 ks</t>
  </si>
  <si>
    <t>Kelímky</t>
  </si>
  <si>
    <t>na studené nápoje, z bílého čirého plastu, o objemu min. 0,2 l, pro jednorázové použití, 100 ks v balení</t>
  </si>
  <si>
    <t>na teplé nápoje, z hnědého plastu, o objemu min. 0,2 l, pro jednorázové použití, min. 100 ks v balení</t>
  </si>
  <si>
    <t>Kalkulačka A</t>
  </si>
  <si>
    <t xml:space="preserve">s tiskem; min. 12ti místný  displej; síťové napájení;  rychlost tisku min. 3,5 řádku/sekundu; dvoubarevný tisk (červeno-černý); volba počtu desetinných míst; opravné tlačítko - zpětná klávesa; celkový součet; mezisoučet; tlačítko pro rychlou opravu zadání; základní matematické funkce (sčítání, odčítání, násobení, dělení, procenta); tlačítko dvojité nuly; manuál v českém jazyce </t>
  </si>
  <si>
    <t>Kalkulačka B</t>
  </si>
  <si>
    <t>stolní; min. 12ti místný jednořádkový LCD displej; velikost číslic na dipleji min. 11 mm; duální napájení - solární/baterie; min. rozměr v mm (v/š/h) 135 x 100 x 200; automatické vypnutí; tlačítko změny znaménka; volba desetinných míst; opravné tlačítko - zpětná klávesa;  základní matematické funkce (sčítání, odčítání, násobení, dělení, procenta, odmocnina); paměť (min. 3 tlačítka); tlačítko dvojité nuly; manuál v českém jazyce</t>
  </si>
  <si>
    <t xml:space="preserve">Kalkulačka </t>
  </si>
  <si>
    <t>stolní; min. 12ti místný jednořádkový LCD displej; velikost číslic na dipleji min. 20 mm, velikost tlačítek min. 0,9 x 1,3 mm; duální napájení - solární/baterie; min. rozměr v mm (v/š/h) 152 x 120 x 39; automatické vypnutí; tlačítko změny znaménka; volba desetinných míst; opravné tlačítko - zpětná klávesa;  základní matematické funkce (sčítání, odčítání, násobení, dělení, procenta, odmocnina); paměť (min. 3 tlačítka); tlačítko dvojité nuly; manuál v českém jazyce</t>
  </si>
  <si>
    <t>Kalkulačka C</t>
  </si>
  <si>
    <t>POŘADOVÉ ČÍSLO</t>
  </si>
  <si>
    <t>KATEGORIE</t>
  </si>
  <si>
    <t>NÁZEV POLOŽKY</t>
  </si>
  <si>
    <t>MJ</t>
  </si>
  <si>
    <t>počet ks v balení</t>
  </si>
  <si>
    <t>nabídková cena za MJ bez DPH</t>
  </si>
  <si>
    <t>nabídková cena za MJ s DPH</t>
  </si>
  <si>
    <t>Archivační krabice a boxy</t>
  </si>
  <si>
    <t>samolepicí bílé etikety 75 x 38 mm na kotouči, 98 % bělost, v balení 1 ks kotouče o počtu min. 2000 ks etiket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</si>
</sst>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7">
    <font>
      <sz val="10"/>
      <name val="Arial"/>
      <family val="0"/>
    </font>
    <font>
      <sz val="8"/>
      <name val="Arial"/>
      <family val="0"/>
    </font>
    <font>
      <b/>
      <sz val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sz val="10"/>
      <name val="Calibri"/>
      <family val="2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8"/>
      <color indexed="30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.2"/>
      <name val="Calibri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i/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4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164" fontId="6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left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24" borderId="13" xfId="0" applyFont="1" applyFill="1" applyBorder="1" applyAlignment="1" applyProtection="1">
      <alignment horizontal="left" vertical="center" wrapText="1"/>
      <protection hidden="1"/>
    </xf>
    <xf numFmtId="0" fontId="4" fillId="24" borderId="13" xfId="0" applyFont="1" applyFill="1" applyBorder="1" applyAlignment="1" applyProtection="1">
      <alignment horizontal="center" vertical="center" wrapText="1"/>
      <protection hidden="1"/>
    </xf>
    <xf numFmtId="0" fontId="4" fillId="0" borderId="13" xfId="47" applyFont="1" applyFill="1" applyBorder="1" applyAlignment="1" applyProtection="1">
      <alignment horizontal="left" vertical="center" wrapText="1"/>
      <protection hidden="1"/>
    </xf>
    <xf numFmtId="0" fontId="4" fillId="0" borderId="13" xfId="47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4" fillId="0" borderId="13" xfId="48" applyFont="1" applyFill="1" applyBorder="1" applyAlignment="1" applyProtection="1">
      <alignment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24" borderId="13" xfId="0" applyFont="1" applyFill="1" applyBorder="1" applyAlignment="1" applyProtection="1">
      <alignment vertical="center" wrapText="1"/>
      <protection hidden="1"/>
    </xf>
    <xf numFmtId="0" fontId="4" fillId="24" borderId="13" xfId="47" applyFont="1" applyFill="1" applyBorder="1" applyAlignment="1" applyProtection="1">
      <alignment horizontal="left" vertical="center" wrapText="1"/>
      <protection hidden="1"/>
    </xf>
    <xf numFmtId="0" fontId="4" fillId="24" borderId="13" xfId="47" applyFont="1" applyFill="1" applyBorder="1" applyAlignment="1" applyProtection="1">
      <alignment horizontal="center" vertical="center" wrapText="1"/>
      <protection hidden="1"/>
    </xf>
    <xf numFmtId="0" fontId="4" fillId="24" borderId="13" xfId="0" applyFont="1" applyFill="1" applyBorder="1" applyAlignment="1" applyProtection="1">
      <alignment horizontal="center" vertical="center"/>
      <protection hidden="1"/>
    </xf>
    <xf numFmtId="0" fontId="4" fillId="24" borderId="13" xfId="48" applyFont="1" applyFill="1" applyBorder="1" applyAlignment="1" applyProtection="1">
      <alignment wrapText="1"/>
      <protection hidden="1"/>
    </xf>
    <xf numFmtId="0" fontId="4" fillId="0" borderId="13" xfId="0" applyFont="1" applyBorder="1" applyAlignment="1" applyProtection="1">
      <alignment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vertical="center" wrapText="1"/>
      <protection hidden="1"/>
    </xf>
    <xf numFmtId="4" fontId="1" fillId="0" borderId="0" xfId="0" applyNumberFormat="1" applyFont="1" applyFill="1" applyBorder="1" applyAlignment="1" applyProtection="1">
      <alignment vertical="center" wrapText="1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16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164" fontId="6" fillId="17" borderId="13" xfId="0" applyNumberFormat="1" applyFont="1" applyFill="1" applyBorder="1" applyAlignment="1" applyProtection="1">
      <alignment horizontal="right" vertical="center" wrapText="1"/>
      <protection hidden="1"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left" vertical="center" wrapText="1"/>
      <protection hidden="1"/>
    </xf>
    <xf numFmtId="0" fontId="4" fillId="24" borderId="15" xfId="0" applyFont="1" applyFill="1" applyBorder="1" applyAlignment="1" applyProtection="1">
      <alignment horizontal="left" vertical="center" wrapText="1"/>
      <protection hidden="1"/>
    </xf>
    <xf numFmtId="0" fontId="4" fillId="0" borderId="15" xfId="47" applyFont="1" applyFill="1" applyBorder="1" applyAlignment="1" applyProtection="1">
      <alignment horizontal="left" vertical="center" wrapText="1"/>
      <protection hidden="1"/>
    </xf>
    <xf numFmtId="0" fontId="4" fillId="0" borderId="15" xfId="0" applyFont="1" applyFill="1" applyBorder="1" applyAlignment="1" applyProtection="1">
      <alignment vertical="center" wrapText="1"/>
      <protection hidden="1"/>
    </xf>
    <xf numFmtId="0" fontId="4" fillId="24" borderId="15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horizontal="left" vertical="center" wrapText="1"/>
      <protection hidden="1"/>
    </xf>
    <xf numFmtId="0" fontId="4" fillId="0" borderId="16" xfId="0" applyFont="1" applyBorder="1" applyAlignment="1" applyProtection="1">
      <alignment horizontal="left" vertical="center" wrapText="1"/>
      <protection hidden="1"/>
    </xf>
    <xf numFmtId="3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24" borderId="15" xfId="0" applyFont="1" applyFill="1" applyBorder="1" applyAlignment="1" applyProtection="1">
      <alignment vertical="center" wrapText="1"/>
      <protection hidden="1"/>
    </xf>
    <xf numFmtId="0" fontId="4" fillId="0" borderId="17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3" fontId="6" fillId="0" borderId="19" xfId="0" applyNumberFormat="1" applyFont="1" applyFill="1" applyBorder="1" applyAlignment="1" applyProtection="1">
      <alignment horizontal="center" vertical="center" wrapText="1"/>
      <protection hidden="1"/>
    </xf>
    <xf numFmtId="164" fontId="6" fillId="17" borderId="19" xfId="0" applyNumberFormat="1" applyFont="1" applyFill="1" applyBorder="1" applyAlignment="1" applyProtection="1">
      <alignment horizontal="right" vertical="center" wrapText="1"/>
      <protection hidden="1" locked="0"/>
    </xf>
    <xf numFmtId="164" fontId="6" fillId="0" borderId="19" xfId="0" applyNumberFormat="1" applyFont="1" applyFill="1" applyBorder="1" applyAlignment="1" applyProtection="1">
      <alignment horizontal="right" vertical="center" wrapText="1"/>
      <protection hidden="1"/>
    </xf>
    <xf numFmtId="164" fontId="6" fillId="17" borderId="20" xfId="0" applyNumberFormat="1" applyFont="1" applyFill="1" applyBorder="1" applyAlignment="1" applyProtection="1">
      <alignment horizontal="right" vertical="center" wrapText="1"/>
      <protection hidden="1" locked="0"/>
    </xf>
    <xf numFmtId="164" fontId="6" fillId="0" borderId="2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164" fontId="6" fillId="0" borderId="24" xfId="0" applyNumberFormat="1" applyFont="1" applyFill="1" applyBorder="1" applyAlignment="1" applyProtection="1">
      <alignment vertical="center" wrapText="1"/>
      <protection hidden="1"/>
    </xf>
    <xf numFmtId="164" fontId="6" fillId="0" borderId="25" xfId="0" applyNumberFormat="1" applyFont="1" applyFill="1" applyBorder="1" applyAlignment="1" applyProtection="1">
      <alignment vertical="center" wrapText="1"/>
      <protection hidden="1"/>
    </xf>
    <xf numFmtId="164" fontId="6" fillId="0" borderId="26" xfId="0" applyNumberFormat="1" applyFont="1" applyFill="1" applyBorder="1" applyAlignment="1" applyProtection="1">
      <alignment vertical="center" wrapText="1"/>
      <protection hidden="1"/>
    </xf>
    <xf numFmtId="164" fontId="3" fillId="19" borderId="12" xfId="0" applyNumberFormat="1" applyFont="1" applyFill="1" applyBorder="1" applyAlignment="1" applyProtection="1">
      <alignment vertical="center" wrapText="1"/>
      <protection hidden="1"/>
    </xf>
    <xf numFmtId="0" fontId="3" fillId="19" borderId="18" xfId="0" applyFont="1" applyFill="1" applyBorder="1" applyAlignment="1" applyProtection="1">
      <alignment vertical="center" wrapText="1"/>
      <protection hidden="1"/>
    </xf>
    <xf numFmtId="0" fontId="3" fillId="19" borderId="11" xfId="0" applyFont="1" applyFill="1" applyBorder="1" applyAlignment="1" applyProtection="1">
      <alignment vertical="center" wrapText="1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normální_List1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">
    <dxf>
      <font>
        <color auto="1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3"/>
  <sheetViews>
    <sheetView tabSelected="1" zoomScalePageLayoutView="0" workbookViewId="0" topLeftCell="A115">
      <selection activeCell="G119" sqref="G119"/>
    </sheetView>
  </sheetViews>
  <sheetFormatPr defaultColWidth="9.140625" defaultRowHeight="12.75"/>
  <cols>
    <col min="1" max="1" width="8.8515625" style="5" customWidth="1"/>
    <col min="2" max="2" width="15.28125" style="40" customWidth="1"/>
    <col min="3" max="3" width="39.8515625" style="31" customWidth="1"/>
    <col min="4" max="4" width="9.00390625" style="30" customWidth="1"/>
    <col min="5" max="5" width="9.421875" style="30" customWidth="1"/>
    <col min="6" max="6" width="14.28125" style="30" customWidth="1"/>
    <col min="7" max="7" width="10.57421875" style="31" customWidth="1"/>
    <col min="8" max="8" width="10.7109375" style="31" customWidth="1"/>
    <col min="9" max="9" width="10.140625" style="31" bestFit="1" customWidth="1"/>
    <col min="10" max="10" width="17.28125" style="33" customWidth="1"/>
    <col min="11" max="16384" width="9.140625" style="1" customWidth="1"/>
  </cols>
  <sheetData>
    <row r="1" spans="1:10" s="5" customFormat="1" ht="57" customHeight="1" thickBot="1">
      <c r="A1" s="54" t="s">
        <v>597</v>
      </c>
      <c r="B1" s="2" t="s">
        <v>598</v>
      </c>
      <c r="C1" s="3" t="s">
        <v>599</v>
      </c>
      <c r="D1" s="3" t="s">
        <v>600</v>
      </c>
      <c r="E1" s="3" t="s">
        <v>601</v>
      </c>
      <c r="F1" s="3" t="s">
        <v>275</v>
      </c>
      <c r="G1" s="3" t="s">
        <v>602</v>
      </c>
      <c r="H1" s="3" t="s">
        <v>276</v>
      </c>
      <c r="I1" s="3" t="s">
        <v>603</v>
      </c>
      <c r="J1" s="4" t="s">
        <v>278</v>
      </c>
    </row>
    <row r="2" spans="1:10" s="9" customFormat="1" ht="35.25">
      <c r="A2" s="62">
        <v>1</v>
      </c>
      <c r="B2" s="53" t="s">
        <v>604</v>
      </c>
      <c r="C2" s="55" t="s">
        <v>1</v>
      </c>
      <c r="D2" s="56" t="s">
        <v>2</v>
      </c>
      <c r="E2" s="56" t="s">
        <v>3</v>
      </c>
      <c r="F2" s="57">
        <v>13081</v>
      </c>
      <c r="G2" s="58"/>
      <c r="H2" s="59">
        <f>G2*0.21</f>
        <v>0</v>
      </c>
      <c r="I2" s="59">
        <f aca="true" t="shared" si="0" ref="I2:I65">G2+H2</f>
        <v>0</v>
      </c>
      <c r="J2" s="69">
        <f>F2*G2</f>
        <v>0</v>
      </c>
    </row>
    <row r="3" spans="1:10" s="9" customFormat="1" ht="22.5">
      <c r="A3" s="63">
        <v>2</v>
      </c>
      <c r="B3" s="46"/>
      <c r="C3" s="6" t="s">
        <v>4</v>
      </c>
      <c r="D3" s="7" t="s">
        <v>2</v>
      </c>
      <c r="E3" s="7" t="s">
        <v>3</v>
      </c>
      <c r="F3" s="42">
        <v>11054</v>
      </c>
      <c r="G3" s="41"/>
      <c r="H3" s="8">
        <f aca="true" t="shared" si="1" ref="H3:H66">G3*0.21</f>
        <v>0</v>
      </c>
      <c r="I3" s="8">
        <f t="shared" si="0"/>
        <v>0</v>
      </c>
      <c r="J3" s="70">
        <f>F3*G3</f>
        <v>0</v>
      </c>
    </row>
    <row r="4" spans="1:10" s="9" customFormat="1" ht="56.25">
      <c r="A4" s="63">
        <v>3</v>
      </c>
      <c r="B4" s="46"/>
      <c r="C4" s="6" t="s">
        <v>5</v>
      </c>
      <c r="D4" s="7" t="s">
        <v>2</v>
      </c>
      <c r="E4" s="7" t="s">
        <v>3</v>
      </c>
      <c r="F4" s="42">
        <v>200</v>
      </c>
      <c r="G4" s="41"/>
      <c r="H4" s="8">
        <f t="shared" si="1"/>
        <v>0</v>
      </c>
      <c r="I4" s="8">
        <f t="shared" si="0"/>
        <v>0</v>
      </c>
      <c r="J4" s="70">
        <f aca="true" t="shared" si="2" ref="J4:J67">F4*G4</f>
        <v>0</v>
      </c>
    </row>
    <row r="5" spans="1:10" s="9" customFormat="1" ht="45">
      <c r="A5" s="63">
        <v>4</v>
      </c>
      <c r="B5" s="46"/>
      <c r="C5" s="6" t="s">
        <v>6</v>
      </c>
      <c r="D5" s="7" t="s">
        <v>2</v>
      </c>
      <c r="E5" s="7" t="s">
        <v>3</v>
      </c>
      <c r="F5" s="42">
        <v>316</v>
      </c>
      <c r="G5" s="41"/>
      <c r="H5" s="8">
        <f t="shared" si="1"/>
        <v>0</v>
      </c>
      <c r="I5" s="8">
        <f t="shared" si="0"/>
        <v>0</v>
      </c>
      <c r="J5" s="70">
        <f t="shared" si="2"/>
        <v>0</v>
      </c>
    </row>
    <row r="6" spans="1:10" s="9" customFormat="1" ht="22.5">
      <c r="A6" s="63">
        <v>5</v>
      </c>
      <c r="B6" s="43"/>
      <c r="C6" s="10" t="s">
        <v>7</v>
      </c>
      <c r="D6" s="7" t="s">
        <v>2</v>
      </c>
      <c r="E6" s="7" t="s">
        <v>3</v>
      </c>
      <c r="F6" s="42">
        <v>4327</v>
      </c>
      <c r="G6" s="41"/>
      <c r="H6" s="8">
        <f t="shared" si="1"/>
        <v>0</v>
      </c>
      <c r="I6" s="8">
        <f t="shared" si="0"/>
        <v>0</v>
      </c>
      <c r="J6" s="70">
        <f t="shared" si="2"/>
        <v>0</v>
      </c>
    </row>
    <row r="7" spans="1:10" ht="33.75">
      <c r="A7" s="63">
        <v>6</v>
      </c>
      <c r="B7" s="43"/>
      <c r="C7" s="10" t="s">
        <v>8</v>
      </c>
      <c r="D7" s="7" t="s">
        <v>2</v>
      </c>
      <c r="E7" s="7" t="s">
        <v>3</v>
      </c>
      <c r="F7" s="42">
        <v>15797</v>
      </c>
      <c r="G7" s="41"/>
      <c r="H7" s="8">
        <f t="shared" si="1"/>
        <v>0</v>
      </c>
      <c r="I7" s="8">
        <f t="shared" si="0"/>
        <v>0</v>
      </c>
      <c r="J7" s="70">
        <f t="shared" si="2"/>
        <v>0</v>
      </c>
    </row>
    <row r="8" spans="1:10" s="9" customFormat="1" ht="22.5">
      <c r="A8" s="63">
        <v>7</v>
      </c>
      <c r="B8" s="43"/>
      <c r="C8" s="10" t="s">
        <v>9</v>
      </c>
      <c r="D8" s="7" t="s">
        <v>2</v>
      </c>
      <c r="E8" s="11" t="s">
        <v>3</v>
      </c>
      <c r="F8" s="42">
        <v>5128</v>
      </c>
      <c r="G8" s="41"/>
      <c r="H8" s="8">
        <f t="shared" si="1"/>
        <v>0</v>
      </c>
      <c r="I8" s="8">
        <f t="shared" si="0"/>
        <v>0</v>
      </c>
      <c r="J8" s="70">
        <f t="shared" si="2"/>
        <v>0</v>
      </c>
    </row>
    <row r="9" spans="1:10" s="9" customFormat="1" ht="45">
      <c r="A9" s="63">
        <v>8</v>
      </c>
      <c r="B9" s="43"/>
      <c r="C9" s="10" t="s">
        <v>10</v>
      </c>
      <c r="D9" s="7" t="s">
        <v>2</v>
      </c>
      <c r="E9" s="11" t="s">
        <v>3</v>
      </c>
      <c r="F9" s="42">
        <v>5000</v>
      </c>
      <c r="G9" s="41"/>
      <c r="H9" s="8">
        <f t="shared" si="1"/>
        <v>0</v>
      </c>
      <c r="I9" s="8">
        <f t="shared" si="0"/>
        <v>0</v>
      </c>
      <c r="J9" s="70">
        <f t="shared" si="2"/>
        <v>0</v>
      </c>
    </row>
    <row r="10" spans="1:10" s="9" customFormat="1" ht="33.75">
      <c r="A10" s="63">
        <v>9</v>
      </c>
      <c r="B10" s="43"/>
      <c r="C10" s="10" t="s">
        <v>11</v>
      </c>
      <c r="D10" s="7" t="s">
        <v>2</v>
      </c>
      <c r="E10" s="7" t="s">
        <v>3</v>
      </c>
      <c r="F10" s="42">
        <v>35</v>
      </c>
      <c r="G10" s="41"/>
      <c r="H10" s="8">
        <f t="shared" si="1"/>
        <v>0</v>
      </c>
      <c r="I10" s="8">
        <f t="shared" si="0"/>
        <v>0</v>
      </c>
      <c r="J10" s="70">
        <f t="shared" si="2"/>
        <v>0</v>
      </c>
    </row>
    <row r="11" spans="1:10" ht="45">
      <c r="A11" s="63">
        <v>10</v>
      </c>
      <c r="B11" s="43" t="s">
        <v>12</v>
      </c>
      <c r="C11" s="6" t="s">
        <v>13</v>
      </c>
      <c r="D11" s="7" t="s">
        <v>2</v>
      </c>
      <c r="E11" s="7" t="s">
        <v>3</v>
      </c>
      <c r="F11" s="42">
        <v>16526</v>
      </c>
      <c r="G11" s="41"/>
      <c r="H11" s="8">
        <f t="shared" si="1"/>
        <v>0</v>
      </c>
      <c r="I11" s="8">
        <f t="shared" si="0"/>
        <v>0</v>
      </c>
      <c r="J11" s="70">
        <f t="shared" si="2"/>
        <v>0</v>
      </c>
    </row>
    <row r="12" spans="1:10" ht="33.75">
      <c r="A12" s="63">
        <v>11</v>
      </c>
      <c r="B12" s="43"/>
      <c r="C12" s="6" t="s">
        <v>14</v>
      </c>
      <c r="D12" s="7" t="s">
        <v>2</v>
      </c>
      <c r="E12" s="7" t="s">
        <v>3</v>
      </c>
      <c r="F12" s="42">
        <v>17847</v>
      </c>
      <c r="G12" s="41"/>
      <c r="H12" s="8">
        <f t="shared" si="1"/>
        <v>0</v>
      </c>
      <c r="I12" s="8">
        <f t="shared" si="0"/>
        <v>0</v>
      </c>
      <c r="J12" s="70">
        <f t="shared" si="2"/>
        <v>0</v>
      </c>
    </row>
    <row r="13" spans="1:10" ht="33.75">
      <c r="A13" s="63">
        <v>12</v>
      </c>
      <c r="B13" s="43"/>
      <c r="C13" s="6" t="s">
        <v>15</v>
      </c>
      <c r="D13" s="7" t="s">
        <v>2</v>
      </c>
      <c r="E13" s="7" t="s">
        <v>3</v>
      </c>
      <c r="F13" s="42">
        <v>6666</v>
      </c>
      <c r="G13" s="41"/>
      <c r="H13" s="8">
        <f t="shared" si="1"/>
        <v>0</v>
      </c>
      <c r="I13" s="8">
        <f t="shared" si="0"/>
        <v>0</v>
      </c>
      <c r="J13" s="70">
        <f t="shared" si="2"/>
        <v>0</v>
      </c>
    </row>
    <row r="14" spans="1:10" s="9" customFormat="1" ht="35.25">
      <c r="A14" s="63">
        <v>13</v>
      </c>
      <c r="B14" s="43" t="s">
        <v>16</v>
      </c>
      <c r="C14" s="6" t="s">
        <v>17</v>
      </c>
      <c r="D14" s="7" t="s">
        <v>2</v>
      </c>
      <c r="E14" s="7" t="s">
        <v>3</v>
      </c>
      <c r="F14" s="42">
        <v>11118</v>
      </c>
      <c r="G14" s="41"/>
      <c r="H14" s="8">
        <f t="shared" si="1"/>
        <v>0</v>
      </c>
      <c r="I14" s="8">
        <f t="shared" si="0"/>
        <v>0</v>
      </c>
      <c r="J14" s="70">
        <f t="shared" si="2"/>
        <v>0</v>
      </c>
    </row>
    <row r="15" spans="1:10" ht="35.25">
      <c r="A15" s="63">
        <v>14</v>
      </c>
      <c r="B15" s="43"/>
      <c r="C15" s="6" t="s">
        <v>18</v>
      </c>
      <c r="D15" s="7" t="s">
        <v>2</v>
      </c>
      <c r="E15" s="7" t="s">
        <v>3</v>
      </c>
      <c r="F15" s="42">
        <v>382666</v>
      </c>
      <c r="G15" s="41"/>
      <c r="H15" s="8">
        <f t="shared" si="1"/>
        <v>0</v>
      </c>
      <c r="I15" s="8">
        <f t="shared" si="0"/>
        <v>0</v>
      </c>
      <c r="J15" s="70">
        <f t="shared" si="2"/>
        <v>0</v>
      </c>
    </row>
    <row r="16" spans="1:10" s="9" customFormat="1" ht="35.25">
      <c r="A16" s="63">
        <v>15</v>
      </c>
      <c r="B16" s="44"/>
      <c r="C16" s="12" t="s">
        <v>19</v>
      </c>
      <c r="D16" s="13" t="s">
        <v>2</v>
      </c>
      <c r="E16" s="13" t="s">
        <v>3</v>
      </c>
      <c r="F16" s="42">
        <v>39453</v>
      </c>
      <c r="G16" s="41"/>
      <c r="H16" s="8">
        <f t="shared" si="1"/>
        <v>0</v>
      </c>
      <c r="I16" s="8">
        <f t="shared" si="0"/>
        <v>0</v>
      </c>
      <c r="J16" s="70">
        <f t="shared" si="2"/>
        <v>0</v>
      </c>
    </row>
    <row r="17" spans="1:10" s="9" customFormat="1" ht="35.25">
      <c r="A17" s="63">
        <v>16</v>
      </c>
      <c r="B17" s="43"/>
      <c r="C17" s="6" t="s">
        <v>20</v>
      </c>
      <c r="D17" s="7" t="s">
        <v>2</v>
      </c>
      <c r="E17" s="7" t="s">
        <v>3</v>
      </c>
      <c r="F17" s="42">
        <v>52964</v>
      </c>
      <c r="G17" s="41"/>
      <c r="H17" s="8">
        <f t="shared" si="1"/>
        <v>0</v>
      </c>
      <c r="I17" s="8">
        <f t="shared" si="0"/>
        <v>0</v>
      </c>
      <c r="J17" s="70">
        <f t="shared" si="2"/>
        <v>0</v>
      </c>
    </row>
    <row r="18" spans="1:10" s="9" customFormat="1" ht="36" customHeight="1">
      <c r="A18" s="63">
        <v>17</v>
      </c>
      <c r="B18" s="43"/>
      <c r="C18" s="6" t="s">
        <v>21</v>
      </c>
      <c r="D18" s="7" t="s">
        <v>2</v>
      </c>
      <c r="E18" s="7" t="s">
        <v>3</v>
      </c>
      <c r="F18" s="42">
        <v>26818</v>
      </c>
      <c r="G18" s="41"/>
      <c r="H18" s="8">
        <f t="shared" si="1"/>
        <v>0</v>
      </c>
      <c r="I18" s="8">
        <f t="shared" si="0"/>
        <v>0</v>
      </c>
      <c r="J18" s="70">
        <f t="shared" si="2"/>
        <v>0</v>
      </c>
    </row>
    <row r="19" spans="1:10" s="9" customFormat="1" ht="35.25">
      <c r="A19" s="63">
        <v>18</v>
      </c>
      <c r="B19" s="43"/>
      <c r="C19" s="14" t="s">
        <v>22</v>
      </c>
      <c r="D19" s="15" t="s">
        <v>2</v>
      </c>
      <c r="E19" s="7" t="s">
        <v>23</v>
      </c>
      <c r="F19" s="42">
        <v>88</v>
      </c>
      <c r="G19" s="41"/>
      <c r="H19" s="8">
        <f t="shared" si="1"/>
        <v>0</v>
      </c>
      <c r="I19" s="8">
        <f t="shared" si="0"/>
        <v>0</v>
      </c>
      <c r="J19" s="70">
        <f t="shared" si="2"/>
        <v>0</v>
      </c>
    </row>
    <row r="20" spans="1:10" ht="35.25">
      <c r="A20" s="63">
        <v>19</v>
      </c>
      <c r="B20" s="43" t="s">
        <v>24</v>
      </c>
      <c r="C20" s="12" t="s">
        <v>25</v>
      </c>
      <c r="D20" s="13" t="s">
        <v>2</v>
      </c>
      <c r="E20" s="13" t="s">
        <v>3</v>
      </c>
      <c r="F20" s="42">
        <v>779</v>
      </c>
      <c r="G20" s="41"/>
      <c r="H20" s="8">
        <f t="shared" si="1"/>
        <v>0</v>
      </c>
      <c r="I20" s="8">
        <f t="shared" si="0"/>
        <v>0</v>
      </c>
      <c r="J20" s="70">
        <f t="shared" si="2"/>
        <v>0</v>
      </c>
    </row>
    <row r="21" spans="1:10" ht="22.5">
      <c r="A21" s="63">
        <v>20</v>
      </c>
      <c r="B21" s="45"/>
      <c r="C21" s="10" t="s">
        <v>26</v>
      </c>
      <c r="D21" s="7" t="s">
        <v>2</v>
      </c>
      <c r="E21" s="7" t="s">
        <v>3</v>
      </c>
      <c r="F21" s="42">
        <v>3070</v>
      </c>
      <c r="G21" s="41"/>
      <c r="H21" s="8">
        <f t="shared" si="1"/>
        <v>0</v>
      </c>
      <c r="I21" s="8">
        <f t="shared" si="0"/>
        <v>0</v>
      </c>
      <c r="J21" s="70">
        <f t="shared" si="2"/>
        <v>0</v>
      </c>
    </row>
    <row r="22" spans="1:10" ht="22.5">
      <c r="A22" s="63">
        <v>21</v>
      </c>
      <c r="B22" s="45"/>
      <c r="C22" s="10" t="s">
        <v>27</v>
      </c>
      <c r="D22" s="7" t="s">
        <v>2</v>
      </c>
      <c r="E22" s="7" t="s">
        <v>3</v>
      </c>
      <c r="F22" s="42">
        <v>4437</v>
      </c>
      <c r="G22" s="41"/>
      <c r="H22" s="8">
        <f t="shared" si="1"/>
        <v>0</v>
      </c>
      <c r="I22" s="8">
        <f t="shared" si="0"/>
        <v>0</v>
      </c>
      <c r="J22" s="70">
        <f t="shared" si="2"/>
        <v>0</v>
      </c>
    </row>
    <row r="23" spans="1:10" ht="45">
      <c r="A23" s="63">
        <v>22</v>
      </c>
      <c r="B23" s="45"/>
      <c r="C23" s="10" t="s">
        <v>28</v>
      </c>
      <c r="D23" s="7" t="s">
        <v>2</v>
      </c>
      <c r="E23" s="7" t="s">
        <v>3</v>
      </c>
      <c r="F23" s="42">
        <v>5002</v>
      </c>
      <c r="G23" s="41"/>
      <c r="H23" s="8">
        <f t="shared" si="1"/>
        <v>0</v>
      </c>
      <c r="I23" s="8">
        <f t="shared" si="0"/>
        <v>0</v>
      </c>
      <c r="J23" s="70">
        <f t="shared" si="2"/>
        <v>0</v>
      </c>
    </row>
    <row r="24" spans="1:10" ht="56.25" customHeight="1">
      <c r="A24" s="63">
        <v>23</v>
      </c>
      <c r="B24" s="43"/>
      <c r="C24" s="6" t="s">
        <v>29</v>
      </c>
      <c r="D24" s="7" t="s">
        <v>2</v>
      </c>
      <c r="E24" s="7" t="s">
        <v>3</v>
      </c>
      <c r="F24" s="42">
        <v>9732</v>
      </c>
      <c r="G24" s="41"/>
      <c r="H24" s="8">
        <f t="shared" si="1"/>
        <v>0</v>
      </c>
      <c r="I24" s="8">
        <f t="shared" si="0"/>
        <v>0</v>
      </c>
      <c r="J24" s="70">
        <f t="shared" si="2"/>
        <v>0</v>
      </c>
    </row>
    <row r="25" spans="1:10" ht="56.25">
      <c r="A25" s="63">
        <v>24</v>
      </c>
      <c r="B25" s="43"/>
      <c r="C25" s="6" t="s">
        <v>30</v>
      </c>
      <c r="D25" s="7" t="s">
        <v>2</v>
      </c>
      <c r="E25" s="7" t="s">
        <v>3</v>
      </c>
      <c r="F25" s="42">
        <v>10</v>
      </c>
      <c r="G25" s="41"/>
      <c r="H25" s="8">
        <f t="shared" si="1"/>
        <v>0</v>
      </c>
      <c r="I25" s="8">
        <f t="shared" si="0"/>
        <v>0</v>
      </c>
      <c r="J25" s="70">
        <f t="shared" si="2"/>
        <v>0</v>
      </c>
    </row>
    <row r="26" spans="1:10" ht="37.5" customHeight="1">
      <c r="A26" s="63">
        <v>25</v>
      </c>
      <c r="B26" s="43"/>
      <c r="C26" s="6" t="s">
        <v>31</v>
      </c>
      <c r="D26" s="7" t="s">
        <v>2</v>
      </c>
      <c r="E26" s="7" t="s">
        <v>3</v>
      </c>
      <c r="F26" s="42">
        <v>2332</v>
      </c>
      <c r="G26" s="41"/>
      <c r="H26" s="8">
        <f t="shared" si="1"/>
        <v>0</v>
      </c>
      <c r="I26" s="8">
        <f t="shared" si="0"/>
        <v>0</v>
      </c>
      <c r="J26" s="70">
        <f t="shared" si="2"/>
        <v>0</v>
      </c>
    </row>
    <row r="27" spans="1:10" s="9" customFormat="1" ht="49.5" customHeight="1">
      <c r="A27" s="63">
        <v>26</v>
      </c>
      <c r="B27" s="45" t="s">
        <v>32</v>
      </c>
      <c r="C27" s="10" t="s">
        <v>33</v>
      </c>
      <c r="D27" s="7" t="s">
        <v>2</v>
      </c>
      <c r="E27" s="7" t="s">
        <v>3</v>
      </c>
      <c r="F27" s="42">
        <v>1104</v>
      </c>
      <c r="G27" s="41"/>
      <c r="H27" s="8">
        <f t="shared" si="1"/>
        <v>0</v>
      </c>
      <c r="I27" s="8">
        <f t="shared" si="0"/>
        <v>0</v>
      </c>
      <c r="J27" s="70">
        <f t="shared" si="2"/>
        <v>0</v>
      </c>
    </row>
    <row r="28" spans="1:10" ht="46.5">
      <c r="A28" s="63">
        <v>27</v>
      </c>
      <c r="B28" s="43" t="s">
        <v>34</v>
      </c>
      <c r="C28" s="10" t="s">
        <v>35</v>
      </c>
      <c r="D28" s="7" t="s">
        <v>2</v>
      </c>
      <c r="E28" s="7" t="s">
        <v>3</v>
      </c>
      <c r="F28" s="42">
        <v>34411</v>
      </c>
      <c r="G28" s="41"/>
      <c r="H28" s="8">
        <f t="shared" si="1"/>
        <v>0</v>
      </c>
      <c r="I28" s="8">
        <f t="shared" si="0"/>
        <v>0</v>
      </c>
      <c r="J28" s="70">
        <f t="shared" si="2"/>
        <v>0</v>
      </c>
    </row>
    <row r="29" spans="1:10" ht="46.5">
      <c r="A29" s="63">
        <v>28</v>
      </c>
      <c r="B29" s="43"/>
      <c r="C29" s="10" t="s">
        <v>36</v>
      </c>
      <c r="D29" s="7" t="s">
        <v>2</v>
      </c>
      <c r="E29" s="7" t="s">
        <v>3</v>
      </c>
      <c r="F29" s="42">
        <v>375</v>
      </c>
      <c r="G29" s="41"/>
      <c r="H29" s="8">
        <f t="shared" si="1"/>
        <v>0</v>
      </c>
      <c r="I29" s="8">
        <f t="shared" si="0"/>
        <v>0</v>
      </c>
      <c r="J29" s="70">
        <f t="shared" si="2"/>
        <v>0</v>
      </c>
    </row>
    <row r="30" spans="1:10" ht="35.25">
      <c r="A30" s="63">
        <v>29</v>
      </c>
      <c r="B30" s="43"/>
      <c r="C30" s="10" t="s">
        <v>37</v>
      </c>
      <c r="D30" s="7" t="s">
        <v>2</v>
      </c>
      <c r="E30" s="7" t="s">
        <v>3</v>
      </c>
      <c r="F30" s="42">
        <v>11</v>
      </c>
      <c r="G30" s="41"/>
      <c r="H30" s="8">
        <f t="shared" si="1"/>
        <v>0</v>
      </c>
      <c r="I30" s="8">
        <f t="shared" si="0"/>
        <v>0</v>
      </c>
      <c r="J30" s="70">
        <f t="shared" si="2"/>
        <v>0</v>
      </c>
    </row>
    <row r="31" spans="1:10" ht="35.25">
      <c r="A31" s="63">
        <v>30</v>
      </c>
      <c r="B31" s="43"/>
      <c r="C31" s="10" t="s">
        <v>38</v>
      </c>
      <c r="D31" s="7" t="s">
        <v>2</v>
      </c>
      <c r="E31" s="7" t="s">
        <v>3</v>
      </c>
      <c r="F31" s="42">
        <v>745</v>
      </c>
      <c r="G31" s="41"/>
      <c r="H31" s="8">
        <f t="shared" si="1"/>
        <v>0</v>
      </c>
      <c r="I31" s="8">
        <f t="shared" si="0"/>
        <v>0</v>
      </c>
      <c r="J31" s="70">
        <f t="shared" si="2"/>
        <v>0</v>
      </c>
    </row>
    <row r="32" spans="1:10" s="9" customFormat="1" ht="57.75">
      <c r="A32" s="63">
        <v>31</v>
      </c>
      <c r="B32" s="43" t="s">
        <v>39</v>
      </c>
      <c r="C32" s="10" t="s">
        <v>40</v>
      </c>
      <c r="D32" s="7" t="s">
        <v>2</v>
      </c>
      <c r="E32" s="7" t="s">
        <v>3</v>
      </c>
      <c r="F32" s="42">
        <v>15613</v>
      </c>
      <c r="G32" s="41"/>
      <c r="H32" s="8">
        <f t="shared" si="1"/>
        <v>0</v>
      </c>
      <c r="I32" s="8">
        <f t="shared" si="0"/>
        <v>0</v>
      </c>
      <c r="J32" s="70">
        <f t="shared" si="2"/>
        <v>0</v>
      </c>
    </row>
    <row r="33" spans="1:10" ht="45">
      <c r="A33" s="63">
        <v>32</v>
      </c>
      <c r="B33" s="43" t="s">
        <v>41</v>
      </c>
      <c r="C33" s="6" t="s">
        <v>42</v>
      </c>
      <c r="D33" s="7" t="s">
        <v>43</v>
      </c>
      <c r="E33" s="7" t="s">
        <v>44</v>
      </c>
      <c r="F33" s="42">
        <v>16353</v>
      </c>
      <c r="G33" s="41"/>
      <c r="H33" s="8">
        <f t="shared" si="1"/>
        <v>0</v>
      </c>
      <c r="I33" s="8">
        <f t="shared" si="0"/>
        <v>0</v>
      </c>
      <c r="J33" s="70">
        <f t="shared" si="2"/>
        <v>0</v>
      </c>
    </row>
    <row r="34" spans="1:10" s="9" customFormat="1" ht="67.5">
      <c r="A34" s="63">
        <v>33</v>
      </c>
      <c r="B34" s="43"/>
      <c r="C34" s="6" t="s">
        <v>45</v>
      </c>
      <c r="D34" s="7" t="s">
        <v>43</v>
      </c>
      <c r="E34" s="7" t="s">
        <v>46</v>
      </c>
      <c r="F34" s="42">
        <v>300</v>
      </c>
      <c r="G34" s="41"/>
      <c r="H34" s="8">
        <f t="shared" si="1"/>
        <v>0</v>
      </c>
      <c r="I34" s="8">
        <f t="shared" si="0"/>
        <v>0</v>
      </c>
      <c r="J34" s="70">
        <f t="shared" si="2"/>
        <v>0</v>
      </c>
    </row>
    <row r="35" spans="1:10" s="16" customFormat="1" ht="56.25">
      <c r="A35" s="63">
        <v>34</v>
      </c>
      <c r="B35" s="43"/>
      <c r="C35" s="6" t="s">
        <v>47</v>
      </c>
      <c r="D35" s="7" t="s">
        <v>43</v>
      </c>
      <c r="E35" s="7" t="s">
        <v>46</v>
      </c>
      <c r="F35" s="42">
        <v>50</v>
      </c>
      <c r="G35" s="41"/>
      <c r="H35" s="8">
        <f t="shared" si="1"/>
        <v>0</v>
      </c>
      <c r="I35" s="8">
        <f t="shared" si="0"/>
        <v>0</v>
      </c>
      <c r="J35" s="70">
        <f t="shared" si="2"/>
        <v>0</v>
      </c>
    </row>
    <row r="36" spans="1:10" ht="36.75" customHeight="1">
      <c r="A36" s="63">
        <v>35</v>
      </c>
      <c r="B36" s="43"/>
      <c r="C36" s="6" t="s">
        <v>48</v>
      </c>
      <c r="D36" s="7" t="s">
        <v>43</v>
      </c>
      <c r="E36" s="7" t="s">
        <v>44</v>
      </c>
      <c r="F36" s="42">
        <v>842</v>
      </c>
      <c r="G36" s="41"/>
      <c r="H36" s="8">
        <f t="shared" si="1"/>
        <v>0</v>
      </c>
      <c r="I36" s="8">
        <f t="shared" si="0"/>
        <v>0</v>
      </c>
      <c r="J36" s="70">
        <f t="shared" si="2"/>
        <v>0</v>
      </c>
    </row>
    <row r="37" spans="1:10" ht="45">
      <c r="A37" s="63">
        <v>36</v>
      </c>
      <c r="B37" s="43"/>
      <c r="C37" s="6" t="s">
        <v>49</v>
      </c>
      <c r="D37" s="7" t="s">
        <v>43</v>
      </c>
      <c r="E37" s="7" t="s">
        <v>46</v>
      </c>
      <c r="F37" s="42">
        <v>5050</v>
      </c>
      <c r="G37" s="41"/>
      <c r="H37" s="8">
        <f t="shared" si="1"/>
        <v>0</v>
      </c>
      <c r="I37" s="8">
        <f t="shared" si="0"/>
        <v>0</v>
      </c>
      <c r="J37" s="70">
        <f t="shared" si="2"/>
        <v>0</v>
      </c>
    </row>
    <row r="38" spans="1:10" s="9" customFormat="1" ht="45">
      <c r="A38" s="63">
        <v>37</v>
      </c>
      <c r="B38" s="43"/>
      <c r="C38" s="6" t="s">
        <v>50</v>
      </c>
      <c r="D38" s="7" t="s">
        <v>2</v>
      </c>
      <c r="E38" s="7" t="s">
        <v>46</v>
      </c>
      <c r="F38" s="42">
        <v>2000</v>
      </c>
      <c r="G38" s="41"/>
      <c r="H38" s="8">
        <f t="shared" si="1"/>
        <v>0</v>
      </c>
      <c r="I38" s="8">
        <f t="shared" si="0"/>
        <v>0</v>
      </c>
      <c r="J38" s="70">
        <f t="shared" si="2"/>
        <v>0</v>
      </c>
    </row>
    <row r="39" spans="1:10" s="9" customFormat="1" ht="33.75">
      <c r="A39" s="63">
        <v>38</v>
      </c>
      <c r="B39" s="43"/>
      <c r="C39" s="10" t="s">
        <v>51</v>
      </c>
      <c r="D39" s="7" t="s">
        <v>43</v>
      </c>
      <c r="E39" s="7" t="s">
        <v>46</v>
      </c>
      <c r="F39" s="42">
        <v>12164</v>
      </c>
      <c r="G39" s="41"/>
      <c r="H39" s="8">
        <f t="shared" si="1"/>
        <v>0</v>
      </c>
      <c r="I39" s="8">
        <f t="shared" si="0"/>
        <v>0</v>
      </c>
      <c r="J39" s="70">
        <f t="shared" si="2"/>
        <v>0</v>
      </c>
    </row>
    <row r="40" spans="1:10" ht="22.5">
      <c r="A40" s="63">
        <v>39</v>
      </c>
      <c r="B40" s="43" t="s">
        <v>52</v>
      </c>
      <c r="C40" s="6" t="s">
        <v>53</v>
      </c>
      <c r="D40" s="7" t="s">
        <v>2</v>
      </c>
      <c r="E40" s="7" t="s">
        <v>3</v>
      </c>
      <c r="F40" s="42">
        <v>54895</v>
      </c>
      <c r="G40" s="41"/>
      <c r="H40" s="8">
        <f t="shared" si="1"/>
        <v>0</v>
      </c>
      <c r="I40" s="8">
        <f t="shared" si="0"/>
        <v>0</v>
      </c>
      <c r="J40" s="70">
        <f t="shared" si="2"/>
        <v>0</v>
      </c>
    </row>
    <row r="41" spans="1:10" s="9" customFormat="1" ht="22.5">
      <c r="A41" s="63">
        <v>40</v>
      </c>
      <c r="B41" s="43"/>
      <c r="C41" s="6" t="s">
        <v>54</v>
      </c>
      <c r="D41" s="7" t="s">
        <v>2</v>
      </c>
      <c r="E41" s="7" t="s">
        <v>23</v>
      </c>
      <c r="F41" s="42">
        <v>500</v>
      </c>
      <c r="G41" s="41"/>
      <c r="H41" s="8">
        <f t="shared" si="1"/>
        <v>0</v>
      </c>
      <c r="I41" s="8">
        <f t="shared" si="0"/>
        <v>0</v>
      </c>
      <c r="J41" s="70">
        <f t="shared" si="2"/>
        <v>0</v>
      </c>
    </row>
    <row r="42" spans="1:10" s="9" customFormat="1" ht="22.5">
      <c r="A42" s="63">
        <v>41</v>
      </c>
      <c r="B42" s="43"/>
      <c r="C42" s="6" t="s">
        <v>55</v>
      </c>
      <c r="D42" s="7" t="s">
        <v>2</v>
      </c>
      <c r="E42" s="7" t="s">
        <v>3</v>
      </c>
      <c r="F42" s="42">
        <v>12565</v>
      </c>
      <c r="G42" s="41"/>
      <c r="H42" s="8">
        <f t="shared" si="1"/>
        <v>0</v>
      </c>
      <c r="I42" s="8">
        <f t="shared" si="0"/>
        <v>0</v>
      </c>
      <c r="J42" s="70">
        <f t="shared" si="2"/>
        <v>0</v>
      </c>
    </row>
    <row r="43" spans="1:10" s="9" customFormat="1" ht="22.5">
      <c r="A43" s="63">
        <v>42</v>
      </c>
      <c r="B43" s="43"/>
      <c r="C43" s="6" t="s">
        <v>56</v>
      </c>
      <c r="D43" s="7" t="s">
        <v>2</v>
      </c>
      <c r="E43" s="7" t="s">
        <v>3</v>
      </c>
      <c r="F43" s="42">
        <v>279</v>
      </c>
      <c r="G43" s="41"/>
      <c r="H43" s="8">
        <f t="shared" si="1"/>
        <v>0</v>
      </c>
      <c r="I43" s="8">
        <f t="shared" si="0"/>
        <v>0</v>
      </c>
      <c r="J43" s="70">
        <f t="shared" si="2"/>
        <v>0</v>
      </c>
    </row>
    <row r="44" spans="1:10" s="9" customFormat="1" ht="22.5">
      <c r="A44" s="63">
        <v>43</v>
      </c>
      <c r="B44" s="43"/>
      <c r="C44" s="10" t="s">
        <v>57</v>
      </c>
      <c r="D44" s="7" t="s">
        <v>2</v>
      </c>
      <c r="E44" s="7" t="s">
        <v>23</v>
      </c>
      <c r="F44" s="42">
        <v>107798</v>
      </c>
      <c r="G44" s="41"/>
      <c r="H44" s="8">
        <f t="shared" si="1"/>
        <v>0</v>
      </c>
      <c r="I44" s="8">
        <f t="shared" si="0"/>
        <v>0</v>
      </c>
      <c r="J44" s="70">
        <f t="shared" si="2"/>
        <v>0</v>
      </c>
    </row>
    <row r="45" spans="1:10" ht="45">
      <c r="A45" s="63">
        <v>44</v>
      </c>
      <c r="B45" s="43"/>
      <c r="C45" s="10" t="s">
        <v>58</v>
      </c>
      <c r="D45" s="7" t="s">
        <v>2</v>
      </c>
      <c r="E45" s="7" t="s">
        <v>23</v>
      </c>
      <c r="F45" s="42">
        <v>100</v>
      </c>
      <c r="G45" s="41"/>
      <c r="H45" s="8">
        <f t="shared" si="1"/>
        <v>0</v>
      </c>
      <c r="I45" s="8">
        <f t="shared" si="0"/>
        <v>0</v>
      </c>
      <c r="J45" s="70">
        <f t="shared" si="2"/>
        <v>0</v>
      </c>
    </row>
    <row r="46" spans="1:10" s="9" customFormat="1" ht="12.75">
      <c r="A46" s="63">
        <v>45</v>
      </c>
      <c r="B46" s="43"/>
      <c r="C46" s="10" t="s">
        <v>59</v>
      </c>
      <c r="D46" s="7" t="s">
        <v>2</v>
      </c>
      <c r="E46" s="7" t="s">
        <v>23</v>
      </c>
      <c r="F46" s="42">
        <v>6319</v>
      </c>
      <c r="G46" s="41"/>
      <c r="H46" s="8">
        <f t="shared" si="1"/>
        <v>0</v>
      </c>
      <c r="I46" s="8">
        <f t="shared" si="0"/>
        <v>0</v>
      </c>
      <c r="J46" s="70">
        <f t="shared" si="2"/>
        <v>0</v>
      </c>
    </row>
    <row r="47" spans="1:10" s="9" customFormat="1" ht="22.5">
      <c r="A47" s="63">
        <v>46</v>
      </c>
      <c r="B47" s="43"/>
      <c r="C47" s="17" t="s">
        <v>60</v>
      </c>
      <c r="D47" s="7" t="s">
        <v>2</v>
      </c>
      <c r="E47" s="7" t="s">
        <v>23</v>
      </c>
      <c r="F47" s="42">
        <v>1877</v>
      </c>
      <c r="G47" s="41"/>
      <c r="H47" s="8">
        <f t="shared" si="1"/>
        <v>0</v>
      </c>
      <c r="I47" s="8">
        <f t="shared" si="0"/>
        <v>0</v>
      </c>
      <c r="J47" s="70">
        <f t="shared" si="2"/>
        <v>0</v>
      </c>
    </row>
    <row r="48" spans="1:10" ht="45">
      <c r="A48" s="63">
        <v>47</v>
      </c>
      <c r="B48" s="43" t="s">
        <v>61</v>
      </c>
      <c r="C48" s="6" t="s">
        <v>62</v>
      </c>
      <c r="D48" s="7" t="s">
        <v>2</v>
      </c>
      <c r="E48" s="7" t="s">
        <v>3</v>
      </c>
      <c r="F48" s="42">
        <v>11261</v>
      </c>
      <c r="G48" s="41"/>
      <c r="H48" s="8">
        <f t="shared" si="1"/>
        <v>0</v>
      </c>
      <c r="I48" s="8">
        <f t="shared" si="0"/>
        <v>0</v>
      </c>
      <c r="J48" s="70">
        <f t="shared" si="2"/>
        <v>0</v>
      </c>
    </row>
    <row r="49" spans="1:10" ht="45">
      <c r="A49" s="63">
        <v>48</v>
      </c>
      <c r="B49" s="43"/>
      <c r="C49" s="6" t="s">
        <v>63</v>
      </c>
      <c r="D49" s="7" t="s">
        <v>2</v>
      </c>
      <c r="E49" s="7" t="s">
        <v>3</v>
      </c>
      <c r="F49" s="42">
        <v>6101</v>
      </c>
      <c r="G49" s="41"/>
      <c r="H49" s="8">
        <f t="shared" si="1"/>
        <v>0</v>
      </c>
      <c r="I49" s="8">
        <f t="shared" si="0"/>
        <v>0</v>
      </c>
      <c r="J49" s="70">
        <f t="shared" si="2"/>
        <v>0</v>
      </c>
    </row>
    <row r="50" spans="1:10" ht="33.75">
      <c r="A50" s="63">
        <v>49</v>
      </c>
      <c r="B50" s="43"/>
      <c r="C50" s="6" t="s">
        <v>64</v>
      </c>
      <c r="D50" s="7" t="s">
        <v>2</v>
      </c>
      <c r="E50" s="7" t="s">
        <v>3</v>
      </c>
      <c r="F50" s="42">
        <v>3710</v>
      </c>
      <c r="G50" s="41"/>
      <c r="H50" s="8">
        <f t="shared" si="1"/>
        <v>0</v>
      </c>
      <c r="I50" s="8">
        <f t="shared" si="0"/>
        <v>0</v>
      </c>
      <c r="J50" s="70">
        <f t="shared" si="2"/>
        <v>0</v>
      </c>
    </row>
    <row r="51" spans="1:10" ht="33.75">
      <c r="A51" s="63">
        <v>50</v>
      </c>
      <c r="B51" s="46" t="s">
        <v>65</v>
      </c>
      <c r="C51" s="6" t="s">
        <v>66</v>
      </c>
      <c r="D51" s="7" t="s">
        <v>2</v>
      </c>
      <c r="E51" s="7" t="s">
        <v>3</v>
      </c>
      <c r="F51" s="42">
        <v>9224</v>
      </c>
      <c r="G51" s="41"/>
      <c r="H51" s="8">
        <f t="shared" si="1"/>
        <v>0</v>
      </c>
      <c r="I51" s="8">
        <f t="shared" si="0"/>
        <v>0</v>
      </c>
      <c r="J51" s="70">
        <f t="shared" si="2"/>
        <v>0</v>
      </c>
    </row>
    <row r="52" spans="1:10" ht="35.25">
      <c r="A52" s="63">
        <v>51</v>
      </c>
      <c r="B52" s="43"/>
      <c r="C52" s="6" t="s">
        <v>67</v>
      </c>
      <c r="D52" s="7" t="s">
        <v>2</v>
      </c>
      <c r="E52" s="7" t="s">
        <v>3</v>
      </c>
      <c r="F52" s="42">
        <v>66213</v>
      </c>
      <c r="G52" s="41"/>
      <c r="H52" s="8">
        <f t="shared" si="1"/>
        <v>0</v>
      </c>
      <c r="I52" s="8">
        <f t="shared" si="0"/>
        <v>0</v>
      </c>
      <c r="J52" s="70">
        <f t="shared" si="2"/>
        <v>0</v>
      </c>
    </row>
    <row r="53" spans="1:10" ht="35.25">
      <c r="A53" s="63">
        <v>52</v>
      </c>
      <c r="B53" s="43"/>
      <c r="C53" s="6" t="s">
        <v>68</v>
      </c>
      <c r="D53" s="7" t="s">
        <v>2</v>
      </c>
      <c r="E53" s="7" t="s">
        <v>3</v>
      </c>
      <c r="F53" s="42">
        <v>95557</v>
      </c>
      <c r="G53" s="41"/>
      <c r="H53" s="8">
        <f t="shared" si="1"/>
        <v>0</v>
      </c>
      <c r="I53" s="8">
        <f t="shared" si="0"/>
        <v>0</v>
      </c>
      <c r="J53" s="70">
        <f t="shared" si="2"/>
        <v>0</v>
      </c>
    </row>
    <row r="54" spans="1:10" ht="35.25">
      <c r="A54" s="63">
        <v>53</v>
      </c>
      <c r="B54" s="43"/>
      <c r="C54" s="6" t="s">
        <v>69</v>
      </c>
      <c r="D54" s="7" t="s">
        <v>2</v>
      </c>
      <c r="E54" s="7" t="s">
        <v>3</v>
      </c>
      <c r="F54" s="42">
        <v>6795</v>
      </c>
      <c r="G54" s="41"/>
      <c r="H54" s="8">
        <f t="shared" si="1"/>
        <v>0</v>
      </c>
      <c r="I54" s="8">
        <f t="shared" si="0"/>
        <v>0</v>
      </c>
      <c r="J54" s="70">
        <f t="shared" si="2"/>
        <v>0</v>
      </c>
    </row>
    <row r="55" spans="1:10" ht="45">
      <c r="A55" s="63">
        <v>54</v>
      </c>
      <c r="B55" s="43"/>
      <c r="C55" s="6" t="s">
        <v>70</v>
      </c>
      <c r="D55" s="7" t="s">
        <v>2</v>
      </c>
      <c r="E55" s="7" t="s">
        <v>3</v>
      </c>
      <c r="F55" s="42">
        <v>31265</v>
      </c>
      <c r="G55" s="41"/>
      <c r="H55" s="8">
        <f t="shared" si="1"/>
        <v>0</v>
      </c>
      <c r="I55" s="8">
        <f t="shared" si="0"/>
        <v>0</v>
      </c>
      <c r="J55" s="70">
        <f t="shared" si="2"/>
        <v>0</v>
      </c>
    </row>
    <row r="56" spans="1:10" ht="45">
      <c r="A56" s="63">
        <v>55</v>
      </c>
      <c r="B56" s="43"/>
      <c r="C56" s="6" t="s">
        <v>71</v>
      </c>
      <c r="D56" s="7" t="s">
        <v>2</v>
      </c>
      <c r="E56" s="7" t="s">
        <v>3</v>
      </c>
      <c r="F56" s="42">
        <v>9273</v>
      </c>
      <c r="G56" s="41"/>
      <c r="H56" s="8">
        <f t="shared" si="1"/>
        <v>0</v>
      </c>
      <c r="I56" s="8">
        <f t="shared" si="0"/>
        <v>0</v>
      </c>
      <c r="J56" s="70">
        <f t="shared" si="2"/>
        <v>0</v>
      </c>
    </row>
    <row r="57" spans="1:10" ht="33.75">
      <c r="A57" s="63">
        <v>56</v>
      </c>
      <c r="B57" s="46" t="s">
        <v>72</v>
      </c>
      <c r="C57" s="6" t="s">
        <v>73</v>
      </c>
      <c r="D57" s="7" t="s">
        <v>43</v>
      </c>
      <c r="E57" s="7" t="s">
        <v>44</v>
      </c>
      <c r="F57" s="42">
        <v>82</v>
      </c>
      <c r="G57" s="41"/>
      <c r="H57" s="8">
        <f t="shared" si="1"/>
        <v>0</v>
      </c>
      <c r="I57" s="8">
        <f t="shared" si="0"/>
        <v>0</v>
      </c>
      <c r="J57" s="70">
        <f t="shared" si="2"/>
        <v>0</v>
      </c>
    </row>
    <row r="58" spans="1:10" ht="33.75">
      <c r="A58" s="63">
        <v>57</v>
      </c>
      <c r="B58" s="46"/>
      <c r="C58" s="6" t="s">
        <v>74</v>
      </c>
      <c r="D58" s="7" t="s">
        <v>43</v>
      </c>
      <c r="E58" s="7" t="s">
        <v>44</v>
      </c>
      <c r="F58" s="42">
        <v>89</v>
      </c>
      <c r="G58" s="41"/>
      <c r="H58" s="8">
        <f t="shared" si="1"/>
        <v>0</v>
      </c>
      <c r="I58" s="8">
        <f t="shared" si="0"/>
        <v>0</v>
      </c>
      <c r="J58" s="70">
        <f t="shared" si="2"/>
        <v>0</v>
      </c>
    </row>
    <row r="59" spans="1:10" ht="33.75">
      <c r="A59" s="63">
        <v>58</v>
      </c>
      <c r="B59" s="46"/>
      <c r="C59" s="6" t="s">
        <v>75</v>
      </c>
      <c r="D59" s="7" t="s">
        <v>43</v>
      </c>
      <c r="E59" s="7" t="s">
        <v>44</v>
      </c>
      <c r="F59" s="42">
        <v>92</v>
      </c>
      <c r="G59" s="41"/>
      <c r="H59" s="8">
        <f t="shared" si="1"/>
        <v>0</v>
      </c>
      <c r="I59" s="8">
        <f t="shared" si="0"/>
        <v>0</v>
      </c>
      <c r="J59" s="70">
        <f t="shared" si="2"/>
        <v>0</v>
      </c>
    </row>
    <row r="60" spans="1:10" ht="33.75">
      <c r="A60" s="63">
        <v>59</v>
      </c>
      <c r="B60" s="46"/>
      <c r="C60" s="6" t="s">
        <v>76</v>
      </c>
      <c r="D60" s="7" t="s">
        <v>43</v>
      </c>
      <c r="E60" s="7" t="s">
        <v>44</v>
      </c>
      <c r="F60" s="42">
        <v>72</v>
      </c>
      <c r="G60" s="41"/>
      <c r="H60" s="8">
        <f t="shared" si="1"/>
        <v>0</v>
      </c>
      <c r="I60" s="8">
        <f t="shared" si="0"/>
        <v>0</v>
      </c>
      <c r="J60" s="70">
        <f t="shared" si="2"/>
        <v>0</v>
      </c>
    </row>
    <row r="61" spans="1:10" ht="33.75">
      <c r="A61" s="63">
        <v>60</v>
      </c>
      <c r="B61" s="46"/>
      <c r="C61" s="6" t="s">
        <v>77</v>
      </c>
      <c r="D61" s="7" t="s">
        <v>43</v>
      </c>
      <c r="E61" s="7" t="s">
        <v>44</v>
      </c>
      <c r="F61" s="42">
        <v>80</v>
      </c>
      <c r="G61" s="41"/>
      <c r="H61" s="8">
        <f t="shared" si="1"/>
        <v>0</v>
      </c>
      <c r="I61" s="8">
        <f t="shared" si="0"/>
        <v>0</v>
      </c>
      <c r="J61" s="70">
        <f t="shared" si="2"/>
        <v>0</v>
      </c>
    </row>
    <row r="62" spans="1:10" ht="33.75">
      <c r="A62" s="63">
        <v>61</v>
      </c>
      <c r="B62" s="46"/>
      <c r="C62" s="6" t="s">
        <v>78</v>
      </c>
      <c r="D62" s="7" t="s">
        <v>43</v>
      </c>
      <c r="E62" s="7" t="s">
        <v>44</v>
      </c>
      <c r="F62" s="42">
        <v>80</v>
      </c>
      <c r="G62" s="41"/>
      <c r="H62" s="8">
        <f t="shared" si="1"/>
        <v>0</v>
      </c>
      <c r="I62" s="8">
        <f t="shared" si="0"/>
        <v>0</v>
      </c>
      <c r="J62" s="70">
        <f t="shared" si="2"/>
        <v>0</v>
      </c>
    </row>
    <row r="63" spans="1:10" ht="33.75">
      <c r="A63" s="63">
        <v>62</v>
      </c>
      <c r="B63" s="46"/>
      <c r="C63" s="6" t="s">
        <v>79</v>
      </c>
      <c r="D63" s="7" t="s">
        <v>43</v>
      </c>
      <c r="E63" s="7" t="s">
        <v>44</v>
      </c>
      <c r="F63" s="42">
        <v>70</v>
      </c>
      <c r="G63" s="41"/>
      <c r="H63" s="8">
        <f t="shared" si="1"/>
        <v>0</v>
      </c>
      <c r="I63" s="8">
        <f t="shared" si="0"/>
        <v>0</v>
      </c>
      <c r="J63" s="70">
        <f t="shared" si="2"/>
        <v>0</v>
      </c>
    </row>
    <row r="64" spans="1:10" ht="33.75">
      <c r="A64" s="63">
        <v>63</v>
      </c>
      <c r="B64" s="46"/>
      <c r="C64" s="6" t="s">
        <v>80</v>
      </c>
      <c r="D64" s="7" t="s">
        <v>43</v>
      </c>
      <c r="E64" s="7" t="s">
        <v>81</v>
      </c>
      <c r="F64" s="42">
        <v>79</v>
      </c>
      <c r="G64" s="41"/>
      <c r="H64" s="8">
        <f t="shared" si="1"/>
        <v>0</v>
      </c>
      <c r="I64" s="8">
        <f t="shared" si="0"/>
        <v>0</v>
      </c>
      <c r="J64" s="70">
        <f t="shared" si="2"/>
        <v>0</v>
      </c>
    </row>
    <row r="65" spans="1:10" ht="33.75">
      <c r="A65" s="63">
        <v>64</v>
      </c>
      <c r="B65" s="46"/>
      <c r="C65" s="6" t="s">
        <v>82</v>
      </c>
      <c r="D65" s="7" t="s">
        <v>43</v>
      </c>
      <c r="E65" s="7" t="s">
        <v>81</v>
      </c>
      <c r="F65" s="42">
        <v>70</v>
      </c>
      <c r="G65" s="41"/>
      <c r="H65" s="8">
        <f t="shared" si="1"/>
        <v>0</v>
      </c>
      <c r="I65" s="8">
        <f t="shared" si="0"/>
        <v>0</v>
      </c>
      <c r="J65" s="70">
        <f t="shared" si="2"/>
        <v>0</v>
      </c>
    </row>
    <row r="66" spans="1:10" s="9" customFormat="1" ht="33.75">
      <c r="A66" s="63">
        <v>65</v>
      </c>
      <c r="B66" s="46"/>
      <c r="C66" s="6" t="s">
        <v>83</v>
      </c>
      <c r="D66" s="7" t="s">
        <v>43</v>
      </c>
      <c r="E66" s="7" t="s">
        <v>44</v>
      </c>
      <c r="F66" s="42">
        <v>5</v>
      </c>
      <c r="G66" s="41"/>
      <c r="H66" s="8">
        <f t="shared" si="1"/>
        <v>0</v>
      </c>
      <c r="I66" s="8">
        <f aca="true" t="shared" si="3" ref="I66:I129">G66+H66</f>
        <v>0</v>
      </c>
      <c r="J66" s="70">
        <f t="shared" si="2"/>
        <v>0</v>
      </c>
    </row>
    <row r="67" spans="1:10" s="9" customFormat="1" ht="33.75">
      <c r="A67" s="63">
        <v>66</v>
      </c>
      <c r="B67" s="46"/>
      <c r="C67" s="6" t="s">
        <v>84</v>
      </c>
      <c r="D67" s="7" t="s">
        <v>43</v>
      </c>
      <c r="E67" s="7" t="s">
        <v>44</v>
      </c>
      <c r="F67" s="42">
        <v>5</v>
      </c>
      <c r="G67" s="41"/>
      <c r="H67" s="8">
        <f aca="true" t="shared" si="4" ref="H67:H130">G67*0.21</f>
        <v>0</v>
      </c>
      <c r="I67" s="8">
        <f t="shared" si="3"/>
        <v>0</v>
      </c>
      <c r="J67" s="70">
        <f t="shared" si="2"/>
        <v>0</v>
      </c>
    </row>
    <row r="68" spans="1:10" ht="33.75">
      <c r="A68" s="63">
        <v>67</v>
      </c>
      <c r="B68" s="46"/>
      <c r="C68" s="6" t="s">
        <v>85</v>
      </c>
      <c r="D68" s="7" t="s">
        <v>43</v>
      </c>
      <c r="E68" s="7" t="s">
        <v>44</v>
      </c>
      <c r="F68" s="42">
        <v>82</v>
      </c>
      <c r="G68" s="41"/>
      <c r="H68" s="8">
        <f t="shared" si="4"/>
        <v>0</v>
      </c>
      <c r="I68" s="8">
        <f t="shared" si="3"/>
        <v>0</v>
      </c>
      <c r="J68" s="70">
        <f aca="true" t="shared" si="5" ref="J68:J131">F68*G68</f>
        <v>0</v>
      </c>
    </row>
    <row r="69" spans="1:10" ht="33.75">
      <c r="A69" s="63">
        <v>68</v>
      </c>
      <c r="B69" s="46"/>
      <c r="C69" s="6" t="s">
        <v>86</v>
      </c>
      <c r="D69" s="7" t="s">
        <v>43</v>
      </c>
      <c r="E69" s="7" t="s">
        <v>44</v>
      </c>
      <c r="F69" s="42">
        <v>5</v>
      </c>
      <c r="G69" s="41"/>
      <c r="H69" s="8">
        <f t="shared" si="4"/>
        <v>0</v>
      </c>
      <c r="I69" s="8">
        <f t="shared" si="3"/>
        <v>0</v>
      </c>
      <c r="J69" s="70">
        <f t="shared" si="5"/>
        <v>0</v>
      </c>
    </row>
    <row r="70" spans="1:10" ht="33.75">
      <c r="A70" s="63">
        <v>69</v>
      </c>
      <c r="B70" s="46"/>
      <c r="C70" s="6" t="s">
        <v>87</v>
      </c>
      <c r="D70" s="7" t="s">
        <v>43</v>
      </c>
      <c r="E70" s="7" t="s">
        <v>44</v>
      </c>
      <c r="F70" s="42">
        <v>5</v>
      </c>
      <c r="G70" s="41"/>
      <c r="H70" s="8">
        <f t="shared" si="4"/>
        <v>0</v>
      </c>
      <c r="I70" s="8">
        <f t="shared" si="3"/>
        <v>0</v>
      </c>
      <c r="J70" s="70">
        <f t="shared" si="5"/>
        <v>0</v>
      </c>
    </row>
    <row r="71" spans="1:10" ht="56.25">
      <c r="A71" s="63">
        <v>70</v>
      </c>
      <c r="B71" s="46" t="s">
        <v>88</v>
      </c>
      <c r="C71" s="6" t="s">
        <v>89</v>
      </c>
      <c r="D71" s="7" t="s">
        <v>43</v>
      </c>
      <c r="E71" s="7" t="s">
        <v>46</v>
      </c>
      <c r="F71" s="42">
        <v>133</v>
      </c>
      <c r="G71" s="41"/>
      <c r="H71" s="8">
        <f t="shared" si="4"/>
        <v>0</v>
      </c>
      <c r="I71" s="8">
        <f t="shared" si="3"/>
        <v>0</v>
      </c>
      <c r="J71" s="70">
        <f t="shared" si="5"/>
        <v>0</v>
      </c>
    </row>
    <row r="72" spans="1:10" ht="56.25">
      <c r="A72" s="63">
        <v>71</v>
      </c>
      <c r="B72" s="46"/>
      <c r="C72" s="6" t="s">
        <v>90</v>
      </c>
      <c r="D72" s="7" t="s">
        <v>43</v>
      </c>
      <c r="E72" s="7" t="s">
        <v>46</v>
      </c>
      <c r="F72" s="42">
        <v>188</v>
      </c>
      <c r="G72" s="41"/>
      <c r="H72" s="8">
        <f t="shared" si="4"/>
        <v>0</v>
      </c>
      <c r="I72" s="8">
        <f t="shared" si="3"/>
        <v>0</v>
      </c>
      <c r="J72" s="70">
        <f t="shared" si="5"/>
        <v>0</v>
      </c>
    </row>
    <row r="73" spans="1:10" ht="56.25">
      <c r="A73" s="63">
        <v>72</v>
      </c>
      <c r="B73" s="46"/>
      <c r="C73" s="6" t="s">
        <v>91</v>
      </c>
      <c r="D73" s="7" t="s">
        <v>43</v>
      </c>
      <c r="E73" s="7" t="s">
        <v>46</v>
      </c>
      <c r="F73" s="42">
        <v>50</v>
      </c>
      <c r="G73" s="41"/>
      <c r="H73" s="8">
        <f t="shared" si="4"/>
        <v>0</v>
      </c>
      <c r="I73" s="8">
        <f t="shared" si="3"/>
        <v>0</v>
      </c>
      <c r="J73" s="70">
        <f t="shared" si="5"/>
        <v>0</v>
      </c>
    </row>
    <row r="74" spans="1:10" ht="22.5">
      <c r="A74" s="63">
        <v>73</v>
      </c>
      <c r="B74" s="46" t="s">
        <v>92</v>
      </c>
      <c r="C74" s="6" t="s">
        <v>93</v>
      </c>
      <c r="D74" s="7" t="s">
        <v>43</v>
      </c>
      <c r="E74" s="7" t="s">
        <v>44</v>
      </c>
      <c r="F74" s="42">
        <v>166</v>
      </c>
      <c r="G74" s="41"/>
      <c r="H74" s="8">
        <f t="shared" si="4"/>
        <v>0</v>
      </c>
      <c r="I74" s="8">
        <f t="shared" si="3"/>
        <v>0</v>
      </c>
      <c r="J74" s="70">
        <f t="shared" si="5"/>
        <v>0</v>
      </c>
    </row>
    <row r="75" spans="1:10" ht="33.75">
      <c r="A75" s="63">
        <v>74</v>
      </c>
      <c r="B75" s="46"/>
      <c r="C75" s="6" t="s">
        <v>94</v>
      </c>
      <c r="D75" s="7" t="s">
        <v>43</v>
      </c>
      <c r="E75" s="7" t="s">
        <v>44</v>
      </c>
      <c r="F75" s="42">
        <v>100</v>
      </c>
      <c r="G75" s="41"/>
      <c r="H75" s="8">
        <f t="shared" si="4"/>
        <v>0</v>
      </c>
      <c r="I75" s="8">
        <f t="shared" si="3"/>
        <v>0</v>
      </c>
      <c r="J75" s="70">
        <f t="shared" si="5"/>
        <v>0</v>
      </c>
    </row>
    <row r="76" spans="1:10" ht="33.75">
      <c r="A76" s="63">
        <v>75</v>
      </c>
      <c r="B76" s="46"/>
      <c r="C76" s="6" t="s">
        <v>95</v>
      </c>
      <c r="D76" s="7" t="s">
        <v>43</v>
      </c>
      <c r="E76" s="7" t="s">
        <v>44</v>
      </c>
      <c r="F76" s="42">
        <v>100</v>
      </c>
      <c r="G76" s="41"/>
      <c r="H76" s="8">
        <f t="shared" si="4"/>
        <v>0</v>
      </c>
      <c r="I76" s="8">
        <f t="shared" si="3"/>
        <v>0</v>
      </c>
      <c r="J76" s="70">
        <f t="shared" si="5"/>
        <v>0</v>
      </c>
    </row>
    <row r="77" spans="1:10" ht="33.75">
      <c r="A77" s="63">
        <v>76</v>
      </c>
      <c r="B77" s="43"/>
      <c r="C77" s="6" t="s">
        <v>96</v>
      </c>
      <c r="D77" s="7" t="s">
        <v>43</v>
      </c>
      <c r="E77" s="7" t="s">
        <v>44</v>
      </c>
      <c r="F77" s="42">
        <v>286</v>
      </c>
      <c r="G77" s="41"/>
      <c r="H77" s="8">
        <f t="shared" si="4"/>
        <v>0</v>
      </c>
      <c r="I77" s="8">
        <f t="shared" si="3"/>
        <v>0</v>
      </c>
      <c r="J77" s="70">
        <f t="shared" si="5"/>
        <v>0</v>
      </c>
    </row>
    <row r="78" spans="1:10" ht="46.5">
      <c r="A78" s="63">
        <v>77</v>
      </c>
      <c r="B78" s="46" t="s">
        <v>97</v>
      </c>
      <c r="C78" s="6" t="s">
        <v>98</v>
      </c>
      <c r="D78" s="7" t="s">
        <v>43</v>
      </c>
      <c r="E78" s="7" t="s">
        <v>44</v>
      </c>
      <c r="F78" s="42">
        <v>5084</v>
      </c>
      <c r="G78" s="41"/>
      <c r="H78" s="8">
        <f t="shared" si="4"/>
        <v>0</v>
      </c>
      <c r="I78" s="8">
        <f t="shared" si="3"/>
        <v>0</v>
      </c>
      <c r="J78" s="70">
        <f t="shared" si="5"/>
        <v>0</v>
      </c>
    </row>
    <row r="79" spans="1:10" ht="57.75">
      <c r="A79" s="63">
        <v>78</v>
      </c>
      <c r="B79" s="46"/>
      <c r="C79" s="6" t="s">
        <v>99</v>
      </c>
      <c r="D79" s="7" t="s">
        <v>43</v>
      </c>
      <c r="E79" s="7" t="s">
        <v>44</v>
      </c>
      <c r="F79" s="42">
        <v>1411</v>
      </c>
      <c r="G79" s="41"/>
      <c r="H79" s="8">
        <f t="shared" si="4"/>
        <v>0</v>
      </c>
      <c r="I79" s="8">
        <f t="shared" si="3"/>
        <v>0</v>
      </c>
      <c r="J79" s="70">
        <f t="shared" si="5"/>
        <v>0</v>
      </c>
    </row>
    <row r="80" spans="1:10" ht="33.75">
      <c r="A80" s="63">
        <v>79</v>
      </c>
      <c r="B80" s="46"/>
      <c r="C80" s="6" t="s">
        <v>100</v>
      </c>
      <c r="D80" s="7" t="s">
        <v>43</v>
      </c>
      <c r="E80" s="7" t="s">
        <v>101</v>
      </c>
      <c r="F80" s="42">
        <v>95</v>
      </c>
      <c r="G80" s="41"/>
      <c r="H80" s="8">
        <f t="shared" si="4"/>
        <v>0</v>
      </c>
      <c r="I80" s="8">
        <f t="shared" si="3"/>
        <v>0</v>
      </c>
      <c r="J80" s="70">
        <f t="shared" si="5"/>
        <v>0</v>
      </c>
    </row>
    <row r="81" spans="1:10" ht="45">
      <c r="A81" s="63">
        <v>80</v>
      </c>
      <c r="B81" s="46"/>
      <c r="C81" s="6" t="s">
        <v>102</v>
      </c>
      <c r="D81" s="7" t="s">
        <v>43</v>
      </c>
      <c r="E81" s="7" t="s">
        <v>103</v>
      </c>
      <c r="F81" s="42">
        <v>240</v>
      </c>
      <c r="G81" s="41"/>
      <c r="H81" s="8">
        <f t="shared" si="4"/>
        <v>0</v>
      </c>
      <c r="I81" s="8">
        <f t="shared" si="3"/>
        <v>0</v>
      </c>
      <c r="J81" s="70">
        <f t="shared" si="5"/>
        <v>0</v>
      </c>
    </row>
    <row r="82" spans="1:10" ht="45">
      <c r="A82" s="63">
        <v>81</v>
      </c>
      <c r="B82" s="46"/>
      <c r="C82" s="6" t="s">
        <v>104</v>
      </c>
      <c r="D82" s="7" t="s">
        <v>43</v>
      </c>
      <c r="E82" s="7" t="s">
        <v>105</v>
      </c>
      <c r="F82" s="42">
        <v>261</v>
      </c>
      <c r="G82" s="41"/>
      <c r="H82" s="8">
        <f t="shared" si="4"/>
        <v>0</v>
      </c>
      <c r="I82" s="8">
        <f t="shared" si="3"/>
        <v>0</v>
      </c>
      <c r="J82" s="70">
        <f t="shared" si="5"/>
        <v>0</v>
      </c>
    </row>
    <row r="83" spans="1:10" ht="45">
      <c r="A83" s="63">
        <v>82</v>
      </c>
      <c r="B83" s="46" t="s">
        <v>106</v>
      </c>
      <c r="C83" s="6" t="s">
        <v>107</v>
      </c>
      <c r="D83" s="7" t="s">
        <v>43</v>
      </c>
      <c r="E83" s="7" t="s">
        <v>46</v>
      </c>
      <c r="F83" s="42">
        <v>179</v>
      </c>
      <c r="G83" s="41"/>
      <c r="H83" s="8">
        <f t="shared" si="4"/>
        <v>0</v>
      </c>
      <c r="I83" s="8">
        <f t="shared" si="3"/>
        <v>0</v>
      </c>
      <c r="J83" s="70">
        <f t="shared" si="5"/>
        <v>0</v>
      </c>
    </row>
    <row r="84" spans="1:10" ht="67.5">
      <c r="A84" s="63">
        <v>83</v>
      </c>
      <c r="B84" s="46" t="s">
        <v>108</v>
      </c>
      <c r="C84" s="6" t="s">
        <v>109</v>
      </c>
      <c r="D84" s="7" t="s">
        <v>2</v>
      </c>
      <c r="E84" s="7" t="s">
        <v>3</v>
      </c>
      <c r="F84" s="42">
        <v>1908</v>
      </c>
      <c r="G84" s="41"/>
      <c r="H84" s="8">
        <f t="shared" si="4"/>
        <v>0</v>
      </c>
      <c r="I84" s="8">
        <f t="shared" si="3"/>
        <v>0</v>
      </c>
      <c r="J84" s="70">
        <f t="shared" si="5"/>
        <v>0</v>
      </c>
    </row>
    <row r="85" spans="1:10" ht="67.5">
      <c r="A85" s="63">
        <v>84</v>
      </c>
      <c r="B85" s="46"/>
      <c r="C85" s="6" t="s">
        <v>110</v>
      </c>
      <c r="D85" s="7" t="s">
        <v>2</v>
      </c>
      <c r="E85" s="7" t="s">
        <v>3</v>
      </c>
      <c r="F85" s="42">
        <v>6148</v>
      </c>
      <c r="G85" s="41"/>
      <c r="H85" s="8">
        <f t="shared" si="4"/>
        <v>0</v>
      </c>
      <c r="I85" s="8">
        <f t="shared" si="3"/>
        <v>0</v>
      </c>
      <c r="J85" s="70">
        <f t="shared" si="5"/>
        <v>0</v>
      </c>
    </row>
    <row r="86" spans="1:10" ht="90">
      <c r="A86" s="63">
        <v>85</v>
      </c>
      <c r="B86" s="46"/>
      <c r="C86" s="6" t="s">
        <v>111</v>
      </c>
      <c r="D86" s="7" t="s">
        <v>2</v>
      </c>
      <c r="E86" s="7" t="s">
        <v>23</v>
      </c>
      <c r="F86" s="42">
        <v>700</v>
      </c>
      <c r="G86" s="41"/>
      <c r="H86" s="8">
        <f t="shared" si="4"/>
        <v>0</v>
      </c>
      <c r="I86" s="8">
        <f t="shared" si="3"/>
        <v>0</v>
      </c>
      <c r="J86" s="70">
        <f t="shared" si="5"/>
        <v>0</v>
      </c>
    </row>
    <row r="87" spans="1:10" ht="67.5">
      <c r="A87" s="63">
        <v>86</v>
      </c>
      <c r="B87" s="46"/>
      <c r="C87" s="6" t="s">
        <v>112</v>
      </c>
      <c r="D87" s="7" t="s">
        <v>2</v>
      </c>
      <c r="E87" s="7" t="s">
        <v>23</v>
      </c>
      <c r="F87" s="42">
        <v>300</v>
      </c>
      <c r="G87" s="41"/>
      <c r="H87" s="8">
        <f t="shared" si="4"/>
        <v>0</v>
      </c>
      <c r="I87" s="8">
        <f t="shared" si="3"/>
        <v>0</v>
      </c>
      <c r="J87" s="70">
        <f t="shared" si="5"/>
        <v>0</v>
      </c>
    </row>
    <row r="88" spans="1:10" ht="56.25">
      <c r="A88" s="63">
        <v>87</v>
      </c>
      <c r="B88" s="46"/>
      <c r="C88" s="6" t="s">
        <v>113</v>
      </c>
      <c r="D88" s="7" t="s">
        <v>2</v>
      </c>
      <c r="E88" s="7" t="s">
        <v>3</v>
      </c>
      <c r="F88" s="42">
        <v>154</v>
      </c>
      <c r="G88" s="41"/>
      <c r="H88" s="8">
        <f t="shared" si="4"/>
        <v>0</v>
      </c>
      <c r="I88" s="8">
        <f t="shared" si="3"/>
        <v>0</v>
      </c>
      <c r="J88" s="70">
        <f t="shared" si="5"/>
        <v>0</v>
      </c>
    </row>
    <row r="89" spans="1:10" ht="56.25">
      <c r="A89" s="63">
        <v>88</v>
      </c>
      <c r="B89" s="52"/>
      <c r="C89" s="6" t="s">
        <v>114</v>
      </c>
      <c r="D89" s="7" t="s">
        <v>2</v>
      </c>
      <c r="E89" s="7" t="s">
        <v>3</v>
      </c>
      <c r="F89" s="42">
        <v>3165</v>
      </c>
      <c r="G89" s="41"/>
      <c r="H89" s="8">
        <f t="shared" si="4"/>
        <v>0</v>
      </c>
      <c r="I89" s="8">
        <f t="shared" si="3"/>
        <v>0</v>
      </c>
      <c r="J89" s="70">
        <f t="shared" si="5"/>
        <v>0</v>
      </c>
    </row>
    <row r="90" spans="1:10" ht="56.25">
      <c r="A90" s="63">
        <v>89</v>
      </c>
      <c r="B90" s="52"/>
      <c r="C90" s="6" t="s">
        <v>115</v>
      </c>
      <c r="D90" s="7" t="s">
        <v>2</v>
      </c>
      <c r="E90" s="7" t="s">
        <v>3</v>
      </c>
      <c r="F90" s="42">
        <v>704</v>
      </c>
      <c r="G90" s="41"/>
      <c r="H90" s="8">
        <f t="shared" si="4"/>
        <v>0</v>
      </c>
      <c r="I90" s="8">
        <f t="shared" si="3"/>
        <v>0</v>
      </c>
      <c r="J90" s="70">
        <f t="shared" si="5"/>
        <v>0</v>
      </c>
    </row>
    <row r="91" spans="1:10" ht="67.5">
      <c r="A91" s="63">
        <v>90</v>
      </c>
      <c r="B91" s="46"/>
      <c r="C91" s="6" t="s">
        <v>116</v>
      </c>
      <c r="D91" s="7" t="s">
        <v>2</v>
      </c>
      <c r="E91" s="7" t="s">
        <v>3</v>
      </c>
      <c r="F91" s="42">
        <v>1396</v>
      </c>
      <c r="G91" s="41"/>
      <c r="H91" s="8">
        <f t="shared" si="4"/>
        <v>0</v>
      </c>
      <c r="I91" s="8">
        <f t="shared" si="3"/>
        <v>0</v>
      </c>
      <c r="J91" s="70">
        <f t="shared" si="5"/>
        <v>0</v>
      </c>
    </row>
    <row r="92" spans="1:10" ht="67.5">
      <c r="A92" s="63">
        <v>91</v>
      </c>
      <c r="B92" s="46"/>
      <c r="C92" s="6" t="s">
        <v>117</v>
      </c>
      <c r="D92" s="7" t="s">
        <v>2</v>
      </c>
      <c r="E92" s="7" t="s">
        <v>3</v>
      </c>
      <c r="F92" s="42">
        <v>4588</v>
      </c>
      <c r="G92" s="41"/>
      <c r="H92" s="8">
        <f t="shared" si="4"/>
        <v>0</v>
      </c>
      <c r="I92" s="8">
        <f t="shared" si="3"/>
        <v>0</v>
      </c>
      <c r="J92" s="70">
        <f t="shared" si="5"/>
        <v>0</v>
      </c>
    </row>
    <row r="93" spans="1:10" ht="67.5">
      <c r="A93" s="63">
        <v>92</v>
      </c>
      <c r="B93" s="46"/>
      <c r="C93" s="6" t="s">
        <v>118</v>
      </c>
      <c r="D93" s="7" t="s">
        <v>2</v>
      </c>
      <c r="E93" s="7" t="s">
        <v>3</v>
      </c>
      <c r="F93" s="42">
        <v>53</v>
      </c>
      <c r="G93" s="41"/>
      <c r="H93" s="8">
        <f t="shared" si="4"/>
        <v>0</v>
      </c>
      <c r="I93" s="8">
        <f t="shared" si="3"/>
        <v>0</v>
      </c>
      <c r="J93" s="70">
        <f t="shared" si="5"/>
        <v>0</v>
      </c>
    </row>
    <row r="94" spans="1:10" ht="67.5">
      <c r="A94" s="63">
        <v>93</v>
      </c>
      <c r="B94" s="46"/>
      <c r="C94" s="6" t="s">
        <v>119</v>
      </c>
      <c r="D94" s="7" t="s">
        <v>2</v>
      </c>
      <c r="E94" s="7" t="s">
        <v>3</v>
      </c>
      <c r="F94" s="42">
        <v>738</v>
      </c>
      <c r="G94" s="41"/>
      <c r="H94" s="8">
        <f t="shared" si="4"/>
        <v>0</v>
      </c>
      <c r="I94" s="8">
        <f t="shared" si="3"/>
        <v>0</v>
      </c>
      <c r="J94" s="70">
        <f t="shared" si="5"/>
        <v>0</v>
      </c>
    </row>
    <row r="95" spans="1:10" ht="67.5">
      <c r="A95" s="63">
        <v>94</v>
      </c>
      <c r="B95" s="46"/>
      <c r="C95" s="6" t="s">
        <v>120</v>
      </c>
      <c r="D95" s="7" t="s">
        <v>2</v>
      </c>
      <c r="E95" s="7" t="s">
        <v>23</v>
      </c>
      <c r="F95" s="42">
        <v>50</v>
      </c>
      <c r="G95" s="41"/>
      <c r="H95" s="8">
        <f t="shared" si="4"/>
        <v>0</v>
      </c>
      <c r="I95" s="8">
        <f t="shared" si="3"/>
        <v>0</v>
      </c>
      <c r="J95" s="70">
        <f t="shared" si="5"/>
        <v>0</v>
      </c>
    </row>
    <row r="96" spans="1:10" ht="45">
      <c r="A96" s="63">
        <v>95</v>
      </c>
      <c r="B96" s="46"/>
      <c r="C96" s="6" t="s">
        <v>121</v>
      </c>
      <c r="D96" s="7" t="s">
        <v>2</v>
      </c>
      <c r="E96" s="7" t="s">
        <v>3</v>
      </c>
      <c r="F96" s="42">
        <v>3028</v>
      </c>
      <c r="G96" s="41"/>
      <c r="H96" s="8">
        <f t="shared" si="4"/>
        <v>0</v>
      </c>
      <c r="I96" s="8">
        <f t="shared" si="3"/>
        <v>0</v>
      </c>
      <c r="J96" s="70">
        <f t="shared" si="5"/>
        <v>0</v>
      </c>
    </row>
    <row r="97" spans="1:10" ht="56.25">
      <c r="A97" s="63">
        <v>96</v>
      </c>
      <c r="B97" s="46"/>
      <c r="C97" s="6" t="s">
        <v>122</v>
      </c>
      <c r="D97" s="7" t="s">
        <v>2</v>
      </c>
      <c r="E97" s="7" t="s">
        <v>3</v>
      </c>
      <c r="F97" s="42">
        <v>3975</v>
      </c>
      <c r="G97" s="41"/>
      <c r="H97" s="8">
        <f t="shared" si="4"/>
        <v>0</v>
      </c>
      <c r="I97" s="8">
        <f t="shared" si="3"/>
        <v>0</v>
      </c>
      <c r="J97" s="70">
        <f t="shared" si="5"/>
        <v>0</v>
      </c>
    </row>
    <row r="98" spans="1:10" ht="67.5">
      <c r="A98" s="63">
        <v>97</v>
      </c>
      <c r="B98" s="43"/>
      <c r="C98" s="10" t="s">
        <v>123</v>
      </c>
      <c r="D98" s="7" t="s">
        <v>2</v>
      </c>
      <c r="E98" s="7">
        <v>1</v>
      </c>
      <c r="F98" s="42">
        <v>2800</v>
      </c>
      <c r="G98" s="41"/>
      <c r="H98" s="8">
        <f t="shared" si="4"/>
        <v>0</v>
      </c>
      <c r="I98" s="8">
        <f t="shared" si="3"/>
        <v>0</v>
      </c>
      <c r="J98" s="70">
        <f t="shared" si="5"/>
        <v>0</v>
      </c>
    </row>
    <row r="99" spans="1:10" ht="22.5">
      <c r="A99" s="63">
        <v>98</v>
      </c>
      <c r="B99" s="43" t="s">
        <v>124</v>
      </c>
      <c r="C99" s="10" t="s">
        <v>125</v>
      </c>
      <c r="D99" s="7" t="s">
        <v>43</v>
      </c>
      <c r="E99" s="7" t="s">
        <v>46</v>
      </c>
      <c r="F99" s="42">
        <v>353</v>
      </c>
      <c r="G99" s="41"/>
      <c r="H99" s="8">
        <f t="shared" si="4"/>
        <v>0</v>
      </c>
      <c r="I99" s="8">
        <f t="shared" si="3"/>
        <v>0</v>
      </c>
      <c r="J99" s="70">
        <f t="shared" si="5"/>
        <v>0</v>
      </c>
    </row>
    <row r="100" spans="1:10" ht="22.5">
      <c r="A100" s="63">
        <v>99</v>
      </c>
      <c r="B100" s="43"/>
      <c r="C100" s="10" t="s">
        <v>126</v>
      </c>
      <c r="D100" s="7" t="s">
        <v>43</v>
      </c>
      <c r="E100" s="7" t="s">
        <v>46</v>
      </c>
      <c r="F100" s="42">
        <v>356</v>
      </c>
      <c r="G100" s="41"/>
      <c r="H100" s="8">
        <f t="shared" si="4"/>
        <v>0</v>
      </c>
      <c r="I100" s="8">
        <f t="shared" si="3"/>
        <v>0</v>
      </c>
      <c r="J100" s="70">
        <f t="shared" si="5"/>
        <v>0</v>
      </c>
    </row>
    <row r="101" spans="1:10" ht="22.5">
      <c r="A101" s="63">
        <v>100</v>
      </c>
      <c r="B101" s="43"/>
      <c r="C101" s="10" t="s">
        <v>127</v>
      </c>
      <c r="D101" s="7" t="s">
        <v>43</v>
      </c>
      <c r="E101" s="7" t="s">
        <v>46</v>
      </c>
      <c r="F101" s="42">
        <v>1245</v>
      </c>
      <c r="G101" s="41"/>
      <c r="H101" s="8">
        <f t="shared" si="4"/>
        <v>0</v>
      </c>
      <c r="I101" s="8">
        <f t="shared" si="3"/>
        <v>0</v>
      </c>
      <c r="J101" s="70">
        <f t="shared" si="5"/>
        <v>0</v>
      </c>
    </row>
    <row r="102" spans="1:10" ht="45">
      <c r="A102" s="63">
        <v>101</v>
      </c>
      <c r="B102" s="44"/>
      <c r="C102" s="12" t="s">
        <v>128</v>
      </c>
      <c r="D102" s="13" t="s">
        <v>43</v>
      </c>
      <c r="E102" s="18" t="s">
        <v>129</v>
      </c>
      <c r="F102" s="42">
        <v>2793</v>
      </c>
      <c r="G102" s="41"/>
      <c r="H102" s="8">
        <f t="shared" si="4"/>
        <v>0</v>
      </c>
      <c r="I102" s="8">
        <f t="shared" si="3"/>
        <v>0</v>
      </c>
      <c r="J102" s="70">
        <f t="shared" si="5"/>
        <v>0</v>
      </c>
    </row>
    <row r="103" spans="1:10" ht="22.5">
      <c r="A103" s="63">
        <v>102</v>
      </c>
      <c r="B103" s="43" t="s">
        <v>130</v>
      </c>
      <c r="C103" s="6" t="s">
        <v>131</v>
      </c>
      <c r="D103" s="7" t="s">
        <v>2</v>
      </c>
      <c r="E103" s="7" t="s">
        <v>3</v>
      </c>
      <c r="F103" s="42">
        <v>124</v>
      </c>
      <c r="G103" s="41"/>
      <c r="H103" s="8">
        <f t="shared" si="4"/>
        <v>0</v>
      </c>
      <c r="I103" s="8">
        <f t="shared" si="3"/>
        <v>0</v>
      </c>
      <c r="J103" s="70">
        <f t="shared" si="5"/>
        <v>0</v>
      </c>
    </row>
    <row r="104" spans="1:10" ht="22.5">
      <c r="A104" s="63">
        <v>103</v>
      </c>
      <c r="B104" s="43"/>
      <c r="C104" s="6" t="s">
        <v>132</v>
      </c>
      <c r="D104" s="7" t="s">
        <v>2</v>
      </c>
      <c r="E104" s="7" t="s">
        <v>23</v>
      </c>
      <c r="F104" s="42">
        <v>100</v>
      </c>
      <c r="G104" s="41"/>
      <c r="H104" s="8">
        <f t="shared" si="4"/>
        <v>0</v>
      </c>
      <c r="I104" s="8">
        <f t="shared" si="3"/>
        <v>0</v>
      </c>
      <c r="J104" s="70">
        <f t="shared" si="5"/>
        <v>0</v>
      </c>
    </row>
    <row r="105" spans="1:10" ht="78.75">
      <c r="A105" s="63">
        <v>104</v>
      </c>
      <c r="B105" s="43"/>
      <c r="C105" s="6" t="s">
        <v>133</v>
      </c>
      <c r="D105" s="7" t="s">
        <v>2</v>
      </c>
      <c r="E105" s="7" t="s">
        <v>3</v>
      </c>
      <c r="F105" s="42">
        <v>581</v>
      </c>
      <c r="G105" s="41"/>
      <c r="H105" s="8">
        <f t="shared" si="4"/>
        <v>0</v>
      </c>
      <c r="I105" s="8">
        <f t="shared" si="3"/>
        <v>0</v>
      </c>
      <c r="J105" s="70">
        <f t="shared" si="5"/>
        <v>0</v>
      </c>
    </row>
    <row r="106" spans="1:10" ht="12.75">
      <c r="A106" s="63">
        <v>105</v>
      </c>
      <c r="B106" s="43"/>
      <c r="C106" s="6" t="s">
        <v>134</v>
      </c>
      <c r="D106" s="7" t="s">
        <v>2</v>
      </c>
      <c r="E106" s="7" t="s">
        <v>3</v>
      </c>
      <c r="F106" s="42">
        <v>27</v>
      </c>
      <c r="G106" s="41"/>
      <c r="H106" s="8">
        <f t="shared" si="4"/>
        <v>0</v>
      </c>
      <c r="I106" s="8">
        <f t="shared" si="3"/>
        <v>0</v>
      </c>
      <c r="J106" s="70">
        <f t="shared" si="5"/>
        <v>0</v>
      </c>
    </row>
    <row r="107" spans="1:10" ht="22.5">
      <c r="A107" s="63">
        <v>106</v>
      </c>
      <c r="B107" s="43"/>
      <c r="C107" s="6" t="s">
        <v>135</v>
      </c>
      <c r="D107" s="7" t="s">
        <v>2</v>
      </c>
      <c r="E107" s="7" t="s">
        <v>3</v>
      </c>
      <c r="F107" s="42">
        <v>3294</v>
      </c>
      <c r="G107" s="41"/>
      <c r="H107" s="8">
        <f t="shared" si="4"/>
        <v>0</v>
      </c>
      <c r="I107" s="8">
        <f t="shared" si="3"/>
        <v>0</v>
      </c>
      <c r="J107" s="70">
        <f t="shared" si="5"/>
        <v>0</v>
      </c>
    </row>
    <row r="108" spans="1:10" ht="33.75">
      <c r="A108" s="63">
        <v>107</v>
      </c>
      <c r="B108" s="43"/>
      <c r="C108" s="6" t="s">
        <v>136</v>
      </c>
      <c r="D108" s="7" t="s">
        <v>2</v>
      </c>
      <c r="E108" s="7" t="s">
        <v>3</v>
      </c>
      <c r="F108" s="42">
        <v>378</v>
      </c>
      <c r="G108" s="41"/>
      <c r="H108" s="8">
        <f t="shared" si="4"/>
        <v>0</v>
      </c>
      <c r="I108" s="8">
        <f t="shared" si="3"/>
        <v>0</v>
      </c>
      <c r="J108" s="70">
        <f t="shared" si="5"/>
        <v>0</v>
      </c>
    </row>
    <row r="109" spans="1:10" ht="22.5">
      <c r="A109" s="63">
        <v>108</v>
      </c>
      <c r="B109" s="43"/>
      <c r="C109" s="10" t="s">
        <v>137</v>
      </c>
      <c r="D109" s="7" t="s">
        <v>2</v>
      </c>
      <c r="E109" s="7" t="s">
        <v>23</v>
      </c>
      <c r="F109" s="42">
        <v>40</v>
      </c>
      <c r="G109" s="41"/>
      <c r="H109" s="8">
        <f t="shared" si="4"/>
        <v>0</v>
      </c>
      <c r="I109" s="8">
        <f t="shared" si="3"/>
        <v>0</v>
      </c>
      <c r="J109" s="70">
        <f t="shared" si="5"/>
        <v>0</v>
      </c>
    </row>
    <row r="110" spans="1:10" ht="45">
      <c r="A110" s="63">
        <v>109</v>
      </c>
      <c r="B110" s="43" t="s">
        <v>138</v>
      </c>
      <c r="C110" s="10" t="s">
        <v>139</v>
      </c>
      <c r="D110" s="7" t="s">
        <v>2</v>
      </c>
      <c r="E110" s="7" t="s">
        <v>23</v>
      </c>
      <c r="F110" s="42">
        <v>100</v>
      </c>
      <c r="G110" s="41"/>
      <c r="H110" s="8">
        <f t="shared" si="4"/>
        <v>0</v>
      </c>
      <c r="I110" s="8">
        <f t="shared" si="3"/>
        <v>0</v>
      </c>
      <c r="J110" s="70">
        <f t="shared" si="5"/>
        <v>0</v>
      </c>
    </row>
    <row r="111" spans="1:10" ht="33.75">
      <c r="A111" s="63">
        <v>110</v>
      </c>
      <c r="B111" s="43"/>
      <c r="C111" s="10" t="s">
        <v>140</v>
      </c>
      <c r="D111" s="7" t="s">
        <v>2</v>
      </c>
      <c r="E111" s="7" t="s">
        <v>23</v>
      </c>
      <c r="F111" s="42">
        <v>40</v>
      </c>
      <c r="G111" s="41"/>
      <c r="H111" s="8">
        <f t="shared" si="4"/>
        <v>0</v>
      </c>
      <c r="I111" s="8">
        <f t="shared" si="3"/>
        <v>0</v>
      </c>
      <c r="J111" s="70">
        <f t="shared" si="5"/>
        <v>0</v>
      </c>
    </row>
    <row r="112" spans="1:10" ht="22.5">
      <c r="A112" s="63">
        <v>111</v>
      </c>
      <c r="B112" s="43"/>
      <c r="C112" s="10" t="s">
        <v>277</v>
      </c>
      <c r="D112" s="7" t="s">
        <v>2</v>
      </c>
      <c r="E112" s="7" t="s">
        <v>23</v>
      </c>
      <c r="F112" s="42">
        <v>20</v>
      </c>
      <c r="G112" s="41"/>
      <c r="H112" s="8">
        <f t="shared" si="4"/>
        <v>0</v>
      </c>
      <c r="I112" s="8">
        <f t="shared" si="3"/>
        <v>0</v>
      </c>
      <c r="J112" s="70">
        <f t="shared" si="5"/>
        <v>0</v>
      </c>
    </row>
    <row r="113" spans="1:10" ht="56.25">
      <c r="A113" s="63">
        <v>112</v>
      </c>
      <c r="B113" s="46" t="s">
        <v>141</v>
      </c>
      <c r="C113" s="6" t="s">
        <v>142</v>
      </c>
      <c r="D113" s="7" t="s">
        <v>43</v>
      </c>
      <c r="E113" s="7" t="s">
        <v>81</v>
      </c>
      <c r="F113" s="42">
        <v>109</v>
      </c>
      <c r="G113" s="41"/>
      <c r="H113" s="8">
        <f t="shared" si="4"/>
        <v>0</v>
      </c>
      <c r="I113" s="8">
        <f t="shared" si="3"/>
        <v>0</v>
      </c>
      <c r="J113" s="70">
        <f t="shared" si="5"/>
        <v>0</v>
      </c>
    </row>
    <row r="114" spans="1:10" ht="22.5">
      <c r="A114" s="63">
        <v>113</v>
      </c>
      <c r="B114" s="46"/>
      <c r="C114" s="6" t="s">
        <v>143</v>
      </c>
      <c r="D114" s="7" t="s">
        <v>43</v>
      </c>
      <c r="E114" s="7" t="s">
        <v>144</v>
      </c>
      <c r="F114" s="42">
        <v>699</v>
      </c>
      <c r="G114" s="41"/>
      <c r="H114" s="8">
        <f t="shared" si="4"/>
        <v>0</v>
      </c>
      <c r="I114" s="8">
        <f t="shared" si="3"/>
        <v>0</v>
      </c>
      <c r="J114" s="70">
        <f t="shared" si="5"/>
        <v>0</v>
      </c>
    </row>
    <row r="115" spans="1:10" ht="12.75">
      <c r="A115" s="63">
        <v>114</v>
      </c>
      <c r="B115" s="46" t="s">
        <v>145</v>
      </c>
      <c r="C115" s="6" t="s">
        <v>146</v>
      </c>
      <c r="D115" s="7" t="s">
        <v>2</v>
      </c>
      <c r="E115" s="7" t="s">
        <v>23</v>
      </c>
      <c r="F115" s="42">
        <v>30196</v>
      </c>
      <c r="G115" s="41"/>
      <c r="H115" s="8">
        <f t="shared" si="4"/>
        <v>0</v>
      </c>
      <c r="I115" s="8">
        <f t="shared" si="3"/>
        <v>0</v>
      </c>
      <c r="J115" s="70">
        <f t="shared" si="5"/>
        <v>0</v>
      </c>
    </row>
    <row r="116" spans="1:10" ht="56.25">
      <c r="A116" s="63">
        <v>115</v>
      </c>
      <c r="B116" s="46" t="s">
        <v>147</v>
      </c>
      <c r="C116" s="6" t="s">
        <v>148</v>
      </c>
      <c r="D116" s="7" t="s">
        <v>2</v>
      </c>
      <c r="E116" s="7" t="s">
        <v>3</v>
      </c>
      <c r="F116" s="42">
        <v>17232</v>
      </c>
      <c r="G116" s="41"/>
      <c r="H116" s="8">
        <f t="shared" si="4"/>
        <v>0</v>
      </c>
      <c r="I116" s="8">
        <f t="shared" si="3"/>
        <v>0</v>
      </c>
      <c r="J116" s="70">
        <f t="shared" si="5"/>
        <v>0</v>
      </c>
    </row>
    <row r="117" spans="1:10" ht="33.75">
      <c r="A117" s="63">
        <v>116</v>
      </c>
      <c r="B117" s="46"/>
      <c r="C117" s="6" t="s">
        <v>149</v>
      </c>
      <c r="D117" s="7" t="s">
        <v>2</v>
      </c>
      <c r="E117" s="7" t="s">
        <v>3</v>
      </c>
      <c r="F117" s="42">
        <v>17815</v>
      </c>
      <c r="G117" s="41"/>
      <c r="H117" s="8">
        <f t="shared" si="4"/>
        <v>0</v>
      </c>
      <c r="I117" s="8">
        <f t="shared" si="3"/>
        <v>0</v>
      </c>
      <c r="J117" s="70">
        <f t="shared" si="5"/>
        <v>0</v>
      </c>
    </row>
    <row r="118" spans="1:10" ht="45">
      <c r="A118" s="63">
        <v>117</v>
      </c>
      <c r="B118" s="46"/>
      <c r="C118" s="6" t="s">
        <v>150</v>
      </c>
      <c r="D118" s="7" t="s">
        <v>2</v>
      </c>
      <c r="E118" s="7" t="s">
        <v>3</v>
      </c>
      <c r="F118" s="42">
        <v>55239</v>
      </c>
      <c r="G118" s="41"/>
      <c r="H118" s="8">
        <f t="shared" si="4"/>
        <v>0</v>
      </c>
      <c r="I118" s="8">
        <f t="shared" si="3"/>
        <v>0</v>
      </c>
      <c r="J118" s="70">
        <f t="shared" si="5"/>
        <v>0</v>
      </c>
    </row>
    <row r="119" spans="1:10" ht="56.25">
      <c r="A119" s="63">
        <v>118</v>
      </c>
      <c r="B119" s="46"/>
      <c r="C119" s="6" t="s">
        <v>0</v>
      </c>
      <c r="D119" s="7" t="s">
        <v>2</v>
      </c>
      <c r="E119" s="7" t="s">
        <v>3</v>
      </c>
      <c r="F119" s="42">
        <v>1062</v>
      </c>
      <c r="G119" s="41"/>
      <c r="H119" s="8">
        <f t="shared" si="4"/>
        <v>0</v>
      </c>
      <c r="I119" s="8">
        <f t="shared" si="3"/>
        <v>0</v>
      </c>
      <c r="J119" s="70">
        <f t="shared" si="5"/>
        <v>0</v>
      </c>
    </row>
    <row r="120" spans="1:10" ht="33.75">
      <c r="A120" s="63">
        <v>119</v>
      </c>
      <c r="B120" s="46"/>
      <c r="C120" s="6" t="s">
        <v>151</v>
      </c>
      <c r="D120" s="7" t="s">
        <v>2</v>
      </c>
      <c r="E120" s="7" t="s">
        <v>3</v>
      </c>
      <c r="F120" s="42">
        <v>5837</v>
      </c>
      <c r="G120" s="41"/>
      <c r="H120" s="8">
        <f t="shared" si="4"/>
        <v>0</v>
      </c>
      <c r="I120" s="8">
        <f t="shared" si="3"/>
        <v>0</v>
      </c>
      <c r="J120" s="70">
        <f t="shared" si="5"/>
        <v>0</v>
      </c>
    </row>
    <row r="121" spans="1:10" ht="45">
      <c r="A121" s="63">
        <v>120</v>
      </c>
      <c r="B121" s="46"/>
      <c r="C121" s="6" t="s">
        <v>152</v>
      </c>
      <c r="D121" s="7" t="s">
        <v>2</v>
      </c>
      <c r="E121" s="7" t="s">
        <v>23</v>
      </c>
      <c r="F121" s="42">
        <v>15</v>
      </c>
      <c r="G121" s="41"/>
      <c r="H121" s="8">
        <f t="shared" si="4"/>
        <v>0</v>
      </c>
      <c r="I121" s="8">
        <f t="shared" si="3"/>
        <v>0</v>
      </c>
      <c r="J121" s="70">
        <f t="shared" si="5"/>
        <v>0</v>
      </c>
    </row>
    <row r="122" spans="1:10" ht="45">
      <c r="A122" s="63">
        <v>121</v>
      </c>
      <c r="B122" s="46"/>
      <c r="C122" s="6" t="s">
        <v>153</v>
      </c>
      <c r="D122" s="7" t="s">
        <v>2</v>
      </c>
      <c r="E122" s="7" t="s">
        <v>3</v>
      </c>
      <c r="F122" s="42">
        <v>7743</v>
      </c>
      <c r="G122" s="41"/>
      <c r="H122" s="8">
        <f t="shared" si="4"/>
        <v>0</v>
      </c>
      <c r="I122" s="8">
        <f t="shared" si="3"/>
        <v>0</v>
      </c>
      <c r="J122" s="70">
        <f t="shared" si="5"/>
        <v>0</v>
      </c>
    </row>
    <row r="123" spans="1:10" ht="45">
      <c r="A123" s="63">
        <v>122</v>
      </c>
      <c r="B123" s="46" t="s">
        <v>154</v>
      </c>
      <c r="C123" s="6" t="s">
        <v>155</v>
      </c>
      <c r="D123" s="7" t="s">
        <v>2</v>
      </c>
      <c r="E123" s="7" t="s">
        <v>3</v>
      </c>
      <c r="F123" s="42">
        <v>25443</v>
      </c>
      <c r="G123" s="41"/>
      <c r="H123" s="8">
        <f t="shared" si="4"/>
        <v>0</v>
      </c>
      <c r="I123" s="8">
        <f t="shared" si="3"/>
        <v>0</v>
      </c>
      <c r="J123" s="70">
        <f t="shared" si="5"/>
        <v>0</v>
      </c>
    </row>
    <row r="124" spans="1:10" ht="33.75">
      <c r="A124" s="63">
        <v>123</v>
      </c>
      <c r="B124" s="46" t="s">
        <v>156</v>
      </c>
      <c r="C124" s="6" t="s">
        <v>157</v>
      </c>
      <c r="D124" s="7" t="s">
        <v>2</v>
      </c>
      <c r="E124" s="7" t="s">
        <v>3</v>
      </c>
      <c r="F124" s="42">
        <v>5864</v>
      </c>
      <c r="G124" s="41"/>
      <c r="H124" s="8">
        <f t="shared" si="4"/>
        <v>0</v>
      </c>
      <c r="I124" s="8">
        <f t="shared" si="3"/>
        <v>0</v>
      </c>
      <c r="J124" s="70">
        <f t="shared" si="5"/>
        <v>0</v>
      </c>
    </row>
    <row r="125" spans="1:10" ht="33.75">
      <c r="A125" s="63">
        <v>124</v>
      </c>
      <c r="B125" s="46"/>
      <c r="C125" s="6" t="s">
        <v>158</v>
      </c>
      <c r="D125" s="7" t="s">
        <v>2</v>
      </c>
      <c r="E125" s="7" t="s">
        <v>3</v>
      </c>
      <c r="F125" s="42">
        <v>5778</v>
      </c>
      <c r="G125" s="41"/>
      <c r="H125" s="8">
        <f t="shared" si="4"/>
        <v>0</v>
      </c>
      <c r="I125" s="8">
        <f t="shared" si="3"/>
        <v>0</v>
      </c>
      <c r="J125" s="70">
        <f t="shared" si="5"/>
        <v>0</v>
      </c>
    </row>
    <row r="126" spans="1:10" ht="22.5">
      <c r="A126" s="63">
        <v>125</v>
      </c>
      <c r="B126" s="46"/>
      <c r="C126" s="6" t="s">
        <v>159</v>
      </c>
      <c r="D126" s="7" t="s">
        <v>2</v>
      </c>
      <c r="E126" s="7" t="s">
        <v>3</v>
      </c>
      <c r="F126" s="42">
        <v>1520</v>
      </c>
      <c r="G126" s="41"/>
      <c r="H126" s="8">
        <f t="shared" si="4"/>
        <v>0</v>
      </c>
      <c r="I126" s="8">
        <f t="shared" si="3"/>
        <v>0</v>
      </c>
      <c r="J126" s="70">
        <f t="shared" si="5"/>
        <v>0</v>
      </c>
    </row>
    <row r="127" spans="1:10" ht="12.75">
      <c r="A127" s="63">
        <v>126</v>
      </c>
      <c r="B127" s="46" t="s">
        <v>160</v>
      </c>
      <c r="C127" s="6" t="s">
        <v>161</v>
      </c>
      <c r="D127" s="7" t="s">
        <v>2</v>
      </c>
      <c r="E127" s="7" t="s">
        <v>3</v>
      </c>
      <c r="F127" s="42">
        <v>4550</v>
      </c>
      <c r="G127" s="41"/>
      <c r="H127" s="8">
        <f t="shared" si="4"/>
        <v>0</v>
      </c>
      <c r="I127" s="8">
        <f t="shared" si="3"/>
        <v>0</v>
      </c>
      <c r="J127" s="70">
        <f t="shared" si="5"/>
        <v>0</v>
      </c>
    </row>
    <row r="128" spans="1:10" ht="22.5">
      <c r="A128" s="63">
        <v>127</v>
      </c>
      <c r="B128" s="46" t="s">
        <v>162</v>
      </c>
      <c r="C128" s="6" t="s">
        <v>163</v>
      </c>
      <c r="D128" s="7" t="s">
        <v>2</v>
      </c>
      <c r="E128" s="7" t="s">
        <v>3</v>
      </c>
      <c r="F128" s="42">
        <v>5811</v>
      </c>
      <c r="G128" s="41"/>
      <c r="H128" s="8">
        <f t="shared" si="4"/>
        <v>0</v>
      </c>
      <c r="I128" s="8">
        <f t="shared" si="3"/>
        <v>0</v>
      </c>
      <c r="J128" s="70">
        <f t="shared" si="5"/>
        <v>0</v>
      </c>
    </row>
    <row r="129" spans="1:10" ht="22.5">
      <c r="A129" s="63">
        <v>128</v>
      </c>
      <c r="B129" s="46" t="s">
        <v>164</v>
      </c>
      <c r="C129" s="6" t="s">
        <v>165</v>
      </c>
      <c r="D129" s="7" t="s">
        <v>2</v>
      </c>
      <c r="E129" s="7" t="s">
        <v>3</v>
      </c>
      <c r="F129" s="42">
        <v>1814</v>
      </c>
      <c r="G129" s="41"/>
      <c r="H129" s="8">
        <f t="shared" si="4"/>
        <v>0</v>
      </c>
      <c r="I129" s="8">
        <f t="shared" si="3"/>
        <v>0</v>
      </c>
      <c r="J129" s="70">
        <f t="shared" si="5"/>
        <v>0</v>
      </c>
    </row>
    <row r="130" spans="1:10" ht="22.5">
      <c r="A130" s="63">
        <v>129</v>
      </c>
      <c r="B130" s="46"/>
      <c r="C130" s="6" t="s">
        <v>166</v>
      </c>
      <c r="D130" s="7" t="s">
        <v>2</v>
      </c>
      <c r="E130" s="7" t="s">
        <v>3</v>
      </c>
      <c r="F130" s="42">
        <v>4064</v>
      </c>
      <c r="G130" s="41"/>
      <c r="H130" s="8">
        <f t="shared" si="4"/>
        <v>0</v>
      </c>
      <c r="I130" s="8">
        <f aca="true" t="shared" si="6" ref="I130:I193">G130+H130</f>
        <v>0</v>
      </c>
      <c r="J130" s="70">
        <f t="shared" si="5"/>
        <v>0</v>
      </c>
    </row>
    <row r="131" spans="1:10" ht="22.5">
      <c r="A131" s="63">
        <v>130</v>
      </c>
      <c r="B131" s="46"/>
      <c r="C131" s="6" t="s">
        <v>167</v>
      </c>
      <c r="D131" s="7" t="s">
        <v>2</v>
      </c>
      <c r="E131" s="7" t="s">
        <v>3</v>
      </c>
      <c r="F131" s="42">
        <v>601</v>
      </c>
      <c r="G131" s="41"/>
      <c r="H131" s="8">
        <f aca="true" t="shared" si="7" ref="H131:H194">G131*0.21</f>
        <v>0</v>
      </c>
      <c r="I131" s="8">
        <f t="shared" si="6"/>
        <v>0</v>
      </c>
      <c r="J131" s="70">
        <f t="shared" si="5"/>
        <v>0</v>
      </c>
    </row>
    <row r="132" spans="1:10" ht="33.75">
      <c r="A132" s="63">
        <v>131</v>
      </c>
      <c r="B132" s="46" t="s">
        <v>168</v>
      </c>
      <c r="C132" s="6" t="s">
        <v>169</v>
      </c>
      <c r="D132" s="7" t="s">
        <v>2</v>
      </c>
      <c r="E132" s="7" t="s">
        <v>3</v>
      </c>
      <c r="F132" s="42">
        <v>16632</v>
      </c>
      <c r="G132" s="41"/>
      <c r="H132" s="8">
        <f t="shared" si="7"/>
        <v>0</v>
      </c>
      <c r="I132" s="8">
        <f t="shared" si="6"/>
        <v>0</v>
      </c>
      <c r="J132" s="70">
        <f aca="true" t="shared" si="8" ref="J132:J195">F132*G132</f>
        <v>0</v>
      </c>
    </row>
    <row r="133" spans="1:10" ht="33.75">
      <c r="A133" s="63">
        <v>132</v>
      </c>
      <c r="B133" s="46"/>
      <c r="C133" s="6" t="s">
        <v>170</v>
      </c>
      <c r="D133" s="7" t="s">
        <v>2</v>
      </c>
      <c r="E133" s="7" t="s">
        <v>3</v>
      </c>
      <c r="F133" s="42">
        <v>12797</v>
      </c>
      <c r="G133" s="41"/>
      <c r="H133" s="8">
        <f t="shared" si="7"/>
        <v>0</v>
      </c>
      <c r="I133" s="8">
        <f t="shared" si="6"/>
        <v>0</v>
      </c>
      <c r="J133" s="70">
        <f t="shared" si="8"/>
        <v>0</v>
      </c>
    </row>
    <row r="134" spans="1:10" ht="22.5">
      <c r="A134" s="63">
        <v>133</v>
      </c>
      <c r="B134" s="45"/>
      <c r="C134" s="14" t="s">
        <v>171</v>
      </c>
      <c r="D134" s="15" t="s">
        <v>2</v>
      </c>
      <c r="E134" s="7" t="s">
        <v>23</v>
      </c>
      <c r="F134" s="42">
        <v>5916</v>
      </c>
      <c r="G134" s="41"/>
      <c r="H134" s="8">
        <f t="shared" si="7"/>
        <v>0</v>
      </c>
      <c r="I134" s="8">
        <f t="shared" si="6"/>
        <v>0</v>
      </c>
      <c r="J134" s="70">
        <f t="shared" si="8"/>
        <v>0</v>
      </c>
    </row>
    <row r="135" spans="1:10" ht="45">
      <c r="A135" s="63">
        <v>134</v>
      </c>
      <c r="B135" s="43" t="s">
        <v>172</v>
      </c>
      <c r="C135" s="10" t="s">
        <v>173</v>
      </c>
      <c r="D135" s="7" t="s">
        <v>2</v>
      </c>
      <c r="E135" s="7" t="s">
        <v>23</v>
      </c>
      <c r="F135" s="42">
        <v>17088</v>
      </c>
      <c r="G135" s="41"/>
      <c r="H135" s="8">
        <f t="shared" si="7"/>
        <v>0</v>
      </c>
      <c r="I135" s="8">
        <f t="shared" si="6"/>
        <v>0</v>
      </c>
      <c r="J135" s="70">
        <f t="shared" si="8"/>
        <v>0</v>
      </c>
    </row>
    <row r="136" spans="1:10" ht="78.75">
      <c r="A136" s="63">
        <v>135</v>
      </c>
      <c r="B136" s="43"/>
      <c r="C136" s="10" t="s">
        <v>174</v>
      </c>
      <c r="D136" s="7" t="s">
        <v>2</v>
      </c>
      <c r="E136" s="7" t="s">
        <v>23</v>
      </c>
      <c r="F136" s="42">
        <v>5606</v>
      </c>
      <c r="G136" s="41"/>
      <c r="H136" s="8">
        <f t="shared" si="7"/>
        <v>0</v>
      </c>
      <c r="I136" s="8">
        <f t="shared" si="6"/>
        <v>0</v>
      </c>
      <c r="J136" s="70">
        <f t="shared" si="8"/>
        <v>0</v>
      </c>
    </row>
    <row r="137" spans="1:10" ht="45">
      <c r="A137" s="63">
        <v>136</v>
      </c>
      <c r="B137" s="43"/>
      <c r="C137" s="10" t="s">
        <v>175</v>
      </c>
      <c r="D137" s="7" t="s">
        <v>2</v>
      </c>
      <c r="E137" s="7" t="s">
        <v>23</v>
      </c>
      <c r="F137" s="42">
        <v>7536</v>
      </c>
      <c r="G137" s="41"/>
      <c r="H137" s="8">
        <f t="shared" si="7"/>
        <v>0</v>
      </c>
      <c r="I137" s="8">
        <f t="shared" si="6"/>
        <v>0</v>
      </c>
      <c r="J137" s="70">
        <f t="shared" si="8"/>
        <v>0</v>
      </c>
    </row>
    <row r="138" spans="1:10" ht="33.75">
      <c r="A138" s="63">
        <v>137</v>
      </c>
      <c r="B138" s="43" t="s">
        <v>176</v>
      </c>
      <c r="C138" s="10" t="s">
        <v>177</v>
      </c>
      <c r="D138" s="7" t="s">
        <v>2</v>
      </c>
      <c r="E138" s="7" t="s">
        <v>23</v>
      </c>
      <c r="F138" s="42">
        <v>2408</v>
      </c>
      <c r="G138" s="41"/>
      <c r="H138" s="8">
        <f t="shared" si="7"/>
        <v>0</v>
      </c>
      <c r="I138" s="8">
        <f t="shared" si="6"/>
        <v>0</v>
      </c>
      <c r="J138" s="70">
        <f t="shared" si="8"/>
        <v>0</v>
      </c>
    </row>
    <row r="139" spans="1:10" ht="45">
      <c r="A139" s="63">
        <v>138</v>
      </c>
      <c r="B139" s="43" t="s">
        <v>178</v>
      </c>
      <c r="C139" s="10" t="s">
        <v>179</v>
      </c>
      <c r="D139" s="7" t="s">
        <v>2</v>
      </c>
      <c r="E139" s="7" t="s">
        <v>23</v>
      </c>
      <c r="F139" s="42">
        <v>3957</v>
      </c>
      <c r="G139" s="41"/>
      <c r="H139" s="8">
        <f t="shared" si="7"/>
        <v>0</v>
      </c>
      <c r="I139" s="8">
        <f t="shared" si="6"/>
        <v>0</v>
      </c>
      <c r="J139" s="70">
        <f t="shared" si="8"/>
        <v>0</v>
      </c>
    </row>
    <row r="140" spans="1:10" ht="45">
      <c r="A140" s="63">
        <v>139</v>
      </c>
      <c r="B140" s="43" t="s">
        <v>180</v>
      </c>
      <c r="C140" s="10" t="s">
        <v>181</v>
      </c>
      <c r="D140" s="7" t="s">
        <v>2</v>
      </c>
      <c r="E140" s="7" t="s">
        <v>23</v>
      </c>
      <c r="F140" s="42">
        <v>3670</v>
      </c>
      <c r="G140" s="41"/>
      <c r="H140" s="8">
        <f t="shared" si="7"/>
        <v>0</v>
      </c>
      <c r="I140" s="8">
        <f t="shared" si="6"/>
        <v>0</v>
      </c>
      <c r="J140" s="70">
        <f t="shared" si="8"/>
        <v>0</v>
      </c>
    </row>
    <row r="141" spans="1:10" ht="45">
      <c r="A141" s="63">
        <v>140</v>
      </c>
      <c r="B141" s="43"/>
      <c r="C141" s="10" t="s">
        <v>182</v>
      </c>
      <c r="D141" s="7" t="s">
        <v>2</v>
      </c>
      <c r="E141" s="7" t="s">
        <v>23</v>
      </c>
      <c r="F141" s="42">
        <v>2197</v>
      </c>
      <c r="G141" s="41"/>
      <c r="H141" s="8">
        <f t="shared" si="7"/>
        <v>0</v>
      </c>
      <c r="I141" s="8">
        <f t="shared" si="6"/>
        <v>0</v>
      </c>
      <c r="J141" s="70">
        <f t="shared" si="8"/>
        <v>0</v>
      </c>
    </row>
    <row r="142" spans="1:10" ht="22.5">
      <c r="A142" s="63">
        <v>141</v>
      </c>
      <c r="B142" s="46" t="s">
        <v>183</v>
      </c>
      <c r="C142" s="6" t="s">
        <v>184</v>
      </c>
      <c r="D142" s="7" t="s">
        <v>43</v>
      </c>
      <c r="E142" s="7" t="s">
        <v>101</v>
      </c>
      <c r="F142" s="42">
        <v>5332</v>
      </c>
      <c r="G142" s="41"/>
      <c r="H142" s="8">
        <f t="shared" si="7"/>
        <v>0</v>
      </c>
      <c r="I142" s="8">
        <f t="shared" si="6"/>
        <v>0</v>
      </c>
      <c r="J142" s="70">
        <f t="shared" si="8"/>
        <v>0</v>
      </c>
    </row>
    <row r="143" spans="1:10" ht="22.5">
      <c r="A143" s="63">
        <v>142</v>
      </c>
      <c r="B143" s="46"/>
      <c r="C143" s="6" t="s">
        <v>185</v>
      </c>
      <c r="D143" s="7" t="s">
        <v>43</v>
      </c>
      <c r="E143" s="7" t="s">
        <v>101</v>
      </c>
      <c r="F143" s="42">
        <v>1446</v>
      </c>
      <c r="G143" s="41"/>
      <c r="H143" s="8">
        <f t="shared" si="7"/>
        <v>0</v>
      </c>
      <c r="I143" s="8">
        <f t="shared" si="6"/>
        <v>0</v>
      </c>
      <c r="J143" s="70">
        <f t="shared" si="8"/>
        <v>0</v>
      </c>
    </row>
    <row r="144" spans="1:10" ht="22.5">
      <c r="A144" s="63">
        <v>143</v>
      </c>
      <c r="B144" s="46"/>
      <c r="C144" s="6" t="s">
        <v>186</v>
      </c>
      <c r="D144" s="7" t="s">
        <v>43</v>
      </c>
      <c r="E144" s="7" t="s">
        <v>101</v>
      </c>
      <c r="F144" s="42">
        <v>30</v>
      </c>
      <c r="G144" s="41"/>
      <c r="H144" s="8">
        <f t="shared" si="7"/>
        <v>0</v>
      </c>
      <c r="I144" s="8">
        <f t="shared" si="6"/>
        <v>0</v>
      </c>
      <c r="J144" s="70">
        <f t="shared" si="8"/>
        <v>0</v>
      </c>
    </row>
    <row r="145" spans="1:10" ht="22.5">
      <c r="A145" s="63">
        <v>144</v>
      </c>
      <c r="B145" s="46"/>
      <c r="C145" s="6" t="s">
        <v>187</v>
      </c>
      <c r="D145" s="7" t="s">
        <v>43</v>
      </c>
      <c r="E145" s="7" t="s">
        <v>101</v>
      </c>
      <c r="F145" s="42">
        <v>1000</v>
      </c>
      <c r="G145" s="41"/>
      <c r="H145" s="8">
        <f t="shared" si="7"/>
        <v>0</v>
      </c>
      <c r="I145" s="8">
        <f t="shared" si="6"/>
        <v>0</v>
      </c>
      <c r="J145" s="70">
        <f t="shared" si="8"/>
        <v>0</v>
      </c>
    </row>
    <row r="146" spans="1:10" ht="22.5">
      <c r="A146" s="63">
        <v>145</v>
      </c>
      <c r="B146" s="46"/>
      <c r="C146" s="6" t="s">
        <v>188</v>
      </c>
      <c r="D146" s="7" t="s">
        <v>2</v>
      </c>
      <c r="E146" s="7" t="s">
        <v>3</v>
      </c>
      <c r="F146" s="42">
        <v>5336</v>
      </c>
      <c r="G146" s="41"/>
      <c r="H146" s="8">
        <f t="shared" si="7"/>
        <v>0</v>
      </c>
      <c r="I146" s="8">
        <f t="shared" si="6"/>
        <v>0</v>
      </c>
      <c r="J146" s="70">
        <f t="shared" si="8"/>
        <v>0</v>
      </c>
    </row>
    <row r="147" spans="1:10" ht="22.5">
      <c r="A147" s="63">
        <v>146</v>
      </c>
      <c r="B147" s="46"/>
      <c r="C147" s="6" t="s">
        <v>189</v>
      </c>
      <c r="D147" s="7" t="s">
        <v>2</v>
      </c>
      <c r="E147" s="7" t="s">
        <v>3</v>
      </c>
      <c r="F147" s="42">
        <v>939</v>
      </c>
      <c r="G147" s="41"/>
      <c r="H147" s="8">
        <f t="shared" si="7"/>
        <v>0</v>
      </c>
      <c r="I147" s="8">
        <f t="shared" si="6"/>
        <v>0</v>
      </c>
      <c r="J147" s="70">
        <f t="shared" si="8"/>
        <v>0</v>
      </c>
    </row>
    <row r="148" spans="1:10" ht="33.75">
      <c r="A148" s="63">
        <v>147</v>
      </c>
      <c r="B148" s="46"/>
      <c r="C148" s="6" t="s">
        <v>190</v>
      </c>
      <c r="D148" s="7" t="s">
        <v>2</v>
      </c>
      <c r="E148" s="7" t="s">
        <v>23</v>
      </c>
      <c r="F148" s="42">
        <v>500</v>
      </c>
      <c r="G148" s="41"/>
      <c r="H148" s="8">
        <f t="shared" si="7"/>
        <v>0</v>
      </c>
      <c r="I148" s="8">
        <f t="shared" si="6"/>
        <v>0</v>
      </c>
      <c r="J148" s="70">
        <f t="shared" si="8"/>
        <v>0</v>
      </c>
    </row>
    <row r="149" spans="1:10" ht="12.75">
      <c r="A149" s="63">
        <v>148</v>
      </c>
      <c r="B149" s="46"/>
      <c r="C149" s="6" t="s">
        <v>191</v>
      </c>
      <c r="D149" s="7" t="s">
        <v>2</v>
      </c>
      <c r="E149" s="7" t="s">
        <v>23</v>
      </c>
      <c r="F149" s="42">
        <v>120</v>
      </c>
      <c r="G149" s="41"/>
      <c r="H149" s="8">
        <f t="shared" si="7"/>
        <v>0</v>
      </c>
      <c r="I149" s="8">
        <f t="shared" si="6"/>
        <v>0</v>
      </c>
      <c r="J149" s="70">
        <f t="shared" si="8"/>
        <v>0</v>
      </c>
    </row>
    <row r="150" spans="1:10" ht="22.5">
      <c r="A150" s="63">
        <v>149</v>
      </c>
      <c r="B150" s="46"/>
      <c r="C150" s="6" t="s">
        <v>192</v>
      </c>
      <c r="D150" s="7" t="s">
        <v>2</v>
      </c>
      <c r="E150" s="7" t="s">
        <v>3</v>
      </c>
      <c r="F150" s="42">
        <v>1376</v>
      </c>
      <c r="G150" s="41"/>
      <c r="H150" s="8">
        <f t="shared" si="7"/>
        <v>0</v>
      </c>
      <c r="I150" s="8">
        <f t="shared" si="6"/>
        <v>0</v>
      </c>
      <c r="J150" s="70">
        <f t="shared" si="8"/>
        <v>0</v>
      </c>
    </row>
    <row r="151" spans="1:10" ht="22.5">
      <c r="A151" s="63">
        <v>150</v>
      </c>
      <c r="B151" s="46"/>
      <c r="C151" s="6" t="s">
        <v>193</v>
      </c>
      <c r="D151" s="7" t="s">
        <v>2</v>
      </c>
      <c r="E151" s="7" t="s">
        <v>3</v>
      </c>
      <c r="F151" s="42">
        <v>2040</v>
      </c>
      <c r="G151" s="41"/>
      <c r="H151" s="8">
        <f t="shared" si="7"/>
        <v>0</v>
      </c>
      <c r="I151" s="8">
        <f t="shared" si="6"/>
        <v>0</v>
      </c>
      <c r="J151" s="70">
        <f t="shared" si="8"/>
        <v>0</v>
      </c>
    </row>
    <row r="152" spans="1:10" ht="22.5">
      <c r="A152" s="63">
        <v>151</v>
      </c>
      <c r="B152" s="43"/>
      <c r="C152" s="10" t="s">
        <v>194</v>
      </c>
      <c r="D152" s="7" t="s">
        <v>2</v>
      </c>
      <c r="E152" s="7" t="s">
        <v>23</v>
      </c>
      <c r="F152" s="42">
        <v>1255</v>
      </c>
      <c r="G152" s="41"/>
      <c r="H152" s="8">
        <f t="shared" si="7"/>
        <v>0</v>
      </c>
      <c r="I152" s="8">
        <f t="shared" si="6"/>
        <v>0</v>
      </c>
      <c r="J152" s="70">
        <f t="shared" si="8"/>
        <v>0</v>
      </c>
    </row>
    <row r="153" spans="1:10" ht="22.5">
      <c r="A153" s="63">
        <v>152</v>
      </c>
      <c r="B153" s="43"/>
      <c r="C153" s="10" t="s">
        <v>195</v>
      </c>
      <c r="D153" s="7" t="s">
        <v>2</v>
      </c>
      <c r="E153" s="7" t="s">
        <v>23</v>
      </c>
      <c r="F153" s="42">
        <v>1175</v>
      </c>
      <c r="G153" s="41"/>
      <c r="H153" s="8">
        <f t="shared" si="7"/>
        <v>0</v>
      </c>
      <c r="I153" s="8">
        <f t="shared" si="6"/>
        <v>0</v>
      </c>
      <c r="J153" s="70">
        <f t="shared" si="8"/>
        <v>0</v>
      </c>
    </row>
    <row r="154" spans="1:10" ht="22.5">
      <c r="A154" s="63">
        <v>153</v>
      </c>
      <c r="B154" s="43"/>
      <c r="C154" s="10" t="s">
        <v>196</v>
      </c>
      <c r="D154" s="7" t="s">
        <v>2</v>
      </c>
      <c r="E154" s="7" t="s">
        <v>23</v>
      </c>
      <c r="F154" s="42">
        <v>1049</v>
      </c>
      <c r="G154" s="41"/>
      <c r="H154" s="8">
        <f t="shared" si="7"/>
        <v>0</v>
      </c>
      <c r="I154" s="8">
        <f t="shared" si="6"/>
        <v>0</v>
      </c>
      <c r="J154" s="70">
        <f t="shared" si="8"/>
        <v>0</v>
      </c>
    </row>
    <row r="155" spans="1:10" ht="45">
      <c r="A155" s="63">
        <v>154</v>
      </c>
      <c r="B155" s="46" t="s">
        <v>197</v>
      </c>
      <c r="C155" s="6" t="s">
        <v>198</v>
      </c>
      <c r="D155" s="7" t="s">
        <v>2</v>
      </c>
      <c r="E155" s="7" t="s">
        <v>3</v>
      </c>
      <c r="F155" s="42">
        <v>38906</v>
      </c>
      <c r="G155" s="41"/>
      <c r="H155" s="8">
        <f t="shared" si="7"/>
        <v>0</v>
      </c>
      <c r="I155" s="8">
        <f t="shared" si="6"/>
        <v>0</v>
      </c>
      <c r="J155" s="70">
        <f t="shared" si="8"/>
        <v>0</v>
      </c>
    </row>
    <row r="156" spans="1:10" ht="45">
      <c r="A156" s="63">
        <v>155</v>
      </c>
      <c r="B156" s="46"/>
      <c r="C156" s="6" t="s">
        <v>199</v>
      </c>
      <c r="D156" s="7" t="s">
        <v>2</v>
      </c>
      <c r="E156" s="7" t="s">
        <v>3</v>
      </c>
      <c r="F156" s="42">
        <v>26245</v>
      </c>
      <c r="G156" s="41"/>
      <c r="H156" s="8">
        <f t="shared" si="7"/>
        <v>0</v>
      </c>
      <c r="I156" s="8">
        <f t="shared" si="6"/>
        <v>0</v>
      </c>
      <c r="J156" s="70">
        <f t="shared" si="8"/>
        <v>0</v>
      </c>
    </row>
    <row r="157" spans="1:10" ht="22.5">
      <c r="A157" s="63">
        <v>156</v>
      </c>
      <c r="B157" s="46" t="s">
        <v>200</v>
      </c>
      <c r="C157" s="6" t="s">
        <v>201</v>
      </c>
      <c r="D157" s="7" t="s">
        <v>2</v>
      </c>
      <c r="E157" s="7" t="s">
        <v>3</v>
      </c>
      <c r="F157" s="42">
        <v>1300</v>
      </c>
      <c r="G157" s="41"/>
      <c r="H157" s="8">
        <f t="shared" si="7"/>
        <v>0</v>
      </c>
      <c r="I157" s="8">
        <f t="shared" si="6"/>
        <v>0</v>
      </c>
      <c r="J157" s="70">
        <f t="shared" si="8"/>
        <v>0</v>
      </c>
    </row>
    <row r="158" spans="1:10" ht="45">
      <c r="A158" s="63">
        <v>157</v>
      </c>
      <c r="B158" s="46"/>
      <c r="C158" s="6" t="s">
        <v>202</v>
      </c>
      <c r="D158" s="7" t="s">
        <v>2</v>
      </c>
      <c r="E158" s="7" t="s">
        <v>3</v>
      </c>
      <c r="F158" s="42">
        <v>9494</v>
      </c>
      <c r="G158" s="41"/>
      <c r="H158" s="8">
        <f t="shared" si="7"/>
        <v>0</v>
      </c>
      <c r="I158" s="8">
        <f t="shared" si="6"/>
        <v>0</v>
      </c>
      <c r="J158" s="70">
        <f t="shared" si="8"/>
        <v>0</v>
      </c>
    </row>
    <row r="159" spans="1:10" ht="56.25">
      <c r="A159" s="63">
        <v>158</v>
      </c>
      <c r="B159" s="46"/>
      <c r="C159" s="6" t="s">
        <v>203</v>
      </c>
      <c r="D159" s="7" t="s">
        <v>2</v>
      </c>
      <c r="E159" s="7" t="s">
        <v>23</v>
      </c>
      <c r="F159" s="42">
        <v>600</v>
      </c>
      <c r="G159" s="41"/>
      <c r="H159" s="8">
        <f t="shared" si="7"/>
        <v>0</v>
      </c>
      <c r="I159" s="8">
        <f t="shared" si="6"/>
        <v>0</v>
      </c>
      <c r="J159" s="70">
        <f t="shared" si="8"/>
        <v>0</v>
      </c>
    </row>
    <row r="160" spans="1:10" ht="56.25">
      <c r="A160" s="63">
        <v>159</v>
      </c>
      <c r="B160" s="44"/>
      <c r="C160" s="12" t="s">
        <v>204</v>
      </c>
      <c r="D160" s="13" t="s">
        <v>2</v>
      </c>
      <c r="E160" s="13" t="s">
        <v>23</v>
      </c>
      <c r="F160" s="42">
        <v>1711</v>
      </c>
      <c r="G160" s="41"/>
      <c r="H160" s="8">
        <f t="shared" si="7"/>
        <v>0</v>
      </c>
      <c r="I160" s="8">
        <f t="shared" si="6"/>
        <v>0</v>
      </c>
      <c r="J160" s="70">
        <f t="shared" si="8"/>
        <v>0</v>
      </c>
    </row>
    <row r="161" spans="1:10" ht="45">
      <c r="A161" s="63">
        <v>160</v>
      </c>
      <c r="B161" s="44" t="s">
        <v>205</v>
      </c>
      <c r="C161" s="12" t="s">
        <v>206</v>
      </c>
      <c r="D161" s="13" t="s">
        <v>2</v>
      </c>
      <c r="E161" s="13" t="s">
        <v>23</v>
      </c>
      <c r="F161" s="42">
        <v>92</v>
      </c>
      <c r="G161" s="41"/>
      <c r="H161" s="8">
        <f t="shared" si="7"/>
        <v>0</v>
      </c>
      <c r="I161" s="8">
        <f t="shared" si="6"/>
        <v>0</v>
      </c>
      <c r="J161" s="70">
        <f t="shared" si="8"/>
        <v>0</v>
      </c>
    </row>
    <row r="162" spans="1:10" ht="33.75">
      <c r="A162" s="63">
        <v>161</v>
      </c>
      <c r="B162" s="43" t="s">
        <v>207</v>
      </c>
      <c r="C162" s="19" t="s">
        <v>208</v>
      </c>
      <c r="D162" s="7" t="s">
        <v>2</v>
      </c>
      <c r="E162" s="7" t="s">
        <v>3</v>
      </c>
      <c r="F162" s="42">
        <v>510</v>
      </c>
      <c r="G162" s="41"/>
      <c r="H162" s="8">
        <f t="shared" si="7"/>
        <v>0</v>
      </c>
      <c r="I162" s="8">
        <f t="shared" si="6"/>
        <v>0</v>
      </c>
      <c r="J162" s="70">
        <f t="shared" si="8"/>
        <v>0</v>
      </c>
    </row>
    <row r="163" spans="1:10" ht="33.75">
      <c r="A163" s="63">
        <v>162</v>
      </c>
      <c r="B163" s="43"/>
      <c r="C163" s="19" t="s">
        <v>209</v>
      </c>
      <c r="D163" s="7" t="s">
        <v>2</v>
      </c>
      <c r="E163" s="7" t="s">
        <v>23</v>
      </c>
      <c r="F163" s="42">
        <v>1200</v>
      </c>
      <c r="G163" s="41"/>
      <c r="H163" s="8">
        <f t="shared" si="7"/>
        <v>0</v>
      </c>
      <c r="I163" s="8">
        <f t="shared" si="6"/>
        <v>0</v>
      </c>
      <c r="J163" s="70">
        <f t="shared" si="8"/>
        <v>0</v>
      </c>
    </row>
    <row r="164" spans="1:10" ht="12.75">
      <c r="A164" s="63">
        <v>163</v>
      </c>
      <c r="B164" s="46" t="s">
        <v>210</v>
      </c>
      <c r="C164" s="6" t="s">
        <v>211</v>
      </c>
      <c r="D164" s="7" t="s">
        <v>43</v>
      </c>
      <c r="E164" s="7" t="s">
        <v>212</v>
      </c>
      <c r="F164" s="42">
        <v>8</v>
      </c>
      <c r="G164" s="41"/>
      <c r="H164" s="8">
        <f t="shared" si="7"/>
        <v>0</v>
      </c>
      <c r="I164" s="8">
        <f t="shared" si="6"/>
        <v>0</v>
      </c>
      <c r="J164" s="70">
        <f t="shared" si="8"/>
        <v>0</v>
      </c>
    </row>
    <row r="165" spans="1:10" ht="12.75">
      <c r="A165" s="63">
        <v>164</v>
      </c>
      <c r="B165" s="46"/>
      <c r="C165" s="6" t="s">
        <v>213</v>
      </c>
      <c r="D165" s="7" t="s">
        <v>43</v>
      </c>
      <c r="E165" s="7" t="s">
        <v>212</v>
      </c>
      <c r="F165" s="42">
        <v>10</v>
      </c>
      <c r="G165" s="41"/>
      <c r="H165" s="8">
        <f t="shared" si="7"/>
        <v>0</v>
      </c>
      <c r="I165" s="8">
        <f t="shared" si="6"/>
        <v>0</v>
      </c>
      <c r="J165" s="70">
        <f t="shared" si="8"/>
        <v>0</v>
      </c>
    </row>
    <row r="166" spans="1:10" ht="12.75">
      <c r="A166" s="63">
        <v>165</v>
      </c>
      <c r="B166" s="46"/>
      <c r="C166" s="6" t="s">
        <v>214</v>
      </c>
      <c r="D166" s="7" t="s">
        <v>43</v>
      </c>
      <c r="E166" s="7" t="s">
        <v>215</v>
      </c>
      <c r="F166" s="42">
        <v>10</v>
      </c>
      <c r="G166" s="41"/>
      <c r="H166" s="8">
        <f t="shared" si="7"/>
        <v>0</v>
      </c>
      <c r="I166" s="8">
        <f t="shared" si="6"/>
        <v>0</v>
      </c>
      <c r="J166" s="70">
        <f t="shared" si="8"/>
        <v>0</v>
      </c>
    </row>
    <row r="167" spans="1:10" ht="12.75">
      <c r="A167" s="63">
        <v>166</v>
      </c>
      <c r="B167" s="46"/>
      <c r="C167" s="6" t="s">
        <v>216</v>
      </c>
      <c r="D167" s="7" t="s">
        <v>43</v>
      </c>
      <c r="E167" s="7" t="s">
        <v>215</v>
      </c>
      <c r="F167" s="42">
        <v>100</v>
      </c>
      <c r="G167" s="41"/>
      <c r="H167" s="8">
        <f t="shared" si="7"/>
        <v>0</v>
      </c>
      <c r="I167" s="8">
        <f t="shared" si="6"/>
        <v>0</v>
      </c>
      <c r="J167" s="70">
        <f t="shared" si="8"/>
        <v>0</v>
      </c>
    </row>
    <row r="168" spans="1:10" ht="12.75">
      <c r="A168" s="63">
        <v>167</v>
      </c>
      <c r="B168" s="46"/>
      <c r="C168" s="6" t="s">
        <v>217</v>
      </c>
      <c r="D168" s="7" t="s">
        <v>43</v>
      </c>
      <c r="E168" s="7" t="s">
        <v>215</v>
      </c>
      <c r="F168" s="42">
        <v>100</v>
      </c>
      <c r="G168" s="41"/>
      <c r="H168" s="8">
        <f t="shared" si="7"/>
        <v>0</v>
      </c>
      <c r="I168" s="8">
        <f t="shared" si="6"/>
        <v>0</v>
      </c>
      <c r="J168" s="70">
        <f t="shared" si="8"/>
        <v>0</v>
      </c>
    </row>
    <row r="169" spans="1:10" ht="12.75">
      <c r="A169" s="63">
        <v>168</v>
      </c>
      <c r="B169" s="46"/>
      <c r="C169" s="6" t="s">
        <v>218</v>
      </c>
      <c r="D169" s="7" t="s">
        <v>43</v>
      </c>
      <c r="E169" s="7" t="s">
        <v>212</v>
      </c>
      <c r="F169" s="42">
        <v>100</v>
      </c>
      <c r="G169" s="41"/>
      <c r="H169" s="8">
        <f t="shared" si="7"/>
        <v>0</v>
      </c>
      <c r="I169" s="8">
        <f t="shared" si="6"/>
        <v>0</v>
      </c>
      <c r="J169" s="70">
        <f t="shared" si="8"/>
        <v>0</v>
      </c>
    </row>
    <row r="170" spans="1:10" ht="12.75">
      <c r="A170" s="63">
        <v>169</v>
      </c>
      <c r="B170" s="46"/>
      <c r="C170" s="6" t="s">
        <v>219</v>
      </c>
      <c r="D170" s="7" t="s">
        <v>43</v>
      </c>
      <c r="E170" s="7" t="s">
        <v>212</v>
      </c>
      <c r="F170" s="42">
        <v>25</v>
      </c>
      <c r="G170" s="41"/>
      <c r="H170" s="8">
        <f t="shared" si="7"/>
        <v>0</v>
      </c>
      <c r="I170" s="8">
        <f t="shared" si="6"/>
        <v>0</v>
      </c>
      <c r="J170" s="70">
        <f t="shared" si="8"/>
        <v>0</v>
      </c>
    </row>
    <row r="171" spans="1:10" ht="12.75">
      <c r="A171" s="63">
        <v>170</v>
      </c>
      <c r="B171" s="46"/>
      <c r="C171" s="6" t="s">
        <v>220</v>
      </c>
      <c r="D171" s="7" t="s">
        <v>43</v>
      </c>
      <c r="E171" s="7" t="s">
        <v>215</v>
      </c>
      <c r="F171" s="42">
        <v>35</v>
      </c>
      <c r="G171" s="41"/>
      <c r="H171" s="8">
        <f t="shared" si="7"/>
        <v>0</v>
      </c>
      <c r="I171" s="8">
        <f t="shared" si="6"/>
        <v>0</v>
      </c>
      <c r="J171" s="70">
        <f t="shared" si="8"/>
        <v>0</v>
      </c>
    </row>
    <row r="172" spans="1:10" ht="12.75">
      <c r="A172" s="63">
        <v>171</v>
      </c>
      <c r="B172" s="46"/>
      <c r="C172" s="6" t="s">
        <v>221</v>
      </c>
      <c r="D172" s="7" t="s">
        <v>43</v>
      </c>
      <c r="E172" s="7" t="s">
        <v>222</v>
      </c>
      <c r="F172" s="42">
        <v>20</v>
      </c>
      <c r="G172" s="41"/>
      <c r="H172" s="8">
        <f t="shared" si="7"/>
        <v>0</v>
      </c>
      <c r="I172" s="8">
        <f t="shared" si="6"/>
        <v>0</v>
      </c>
      <c r="J172" s="70">
        <f t="shared" si="8"/>
        <v>0</v>
      </c>
    </row>
    <row r="173" spans="1:10" ht="12.75">
      <c r="A173" s="63">
        <v>172</v>
      </c>
      <c r="B173" s="46"/>
      <c r="C173" s="6" t="s">
        <v>223</v>
      </c>
      <c r="D173" s="7" t="s">
        <v>43</v>
      </c>
      <c r="E173" s="7" t="s">
        <v>224</v>
      </c>
      <c r="F173" s="42">
        <v>10</v>
      </c>
      <c r="G173" s="41"/>
      <c r="H173" s="8">
        <f t="shared" si="7"/>
        <v>0</v>
      </c>
      <c r="I173" s="8">
        <f t="shared" si="6"/>
        <v>0</v>
      </c>
      <c r="J173" s="70">
        <f t="shared" si="8"/>
        <v>0</v>
      </c>
    </row>
    <row r="174" spans="1:10" ht="12.75">
      <c r="A174" s="63">
        <v>173</v>
      </c>
      <c r="B174" s="46"/>
      <c r="C174" s="6" t="s">
        <v>225</v>
      </c>
      <c r="D174" s="7" t="s">
        <v>43</v>
      </c>
      <c r="E174" s="7" t="s">
        <v>212</v>
      </c>
      <c r="F174" s="42">
        <v>200</v>
      </c>
      <c r="G174" s="41"/>
      <c r="H174" s="8">
        <f t="shared" si="7"/>
        <v>0</v>
      </c>
      <c r="I174" s="8">
        <f t="shared" si="6"/>
        <v>0</v>
      </c>
      <c r="J174" s="70">
        <f t="shared" si="8"/>
        <v>0</v>
      </c>
    </row>
    <row r="175" spans="1:10" ht="12.75">
      <c r="A175" s="63">
        <v>174</v>
      </c>
      <c r="B175" s="46"/>
      <c r="C175" s="6" t="s">
        <v>226</v>
      </c>
      <c r="D175" s="7" t="s">
        <v>43</v>
      </c>
      <c r="E175" s="7" t="s">
        <v>212</v>
      </c>
      <c r="F175" s="42">
        <v>50</v>
      </c>
      <c r="G175" s="41"/>
      <c r="H175" s="8">
        <f t="shared" si="7"/>
        <v>0</v>
      </c>
      <c r="I175" s="8">
        <f t="shared" si="6"/>
        <v>0</v>
      </c>
      <c r="J175" s="70">
        <f t="shared" si="8"/>
        <v>0</v>
      </c>
    </row>
    <row r="176" spans="1:10" ht="12.75">
      <c r="A176" s="63">
        <v>175</v>
      </c>
      <c r="B176" s="46"/>
      <c r="C176" s="6" t="s">
        <v>226</v>
      </c>
      <c r="D176" s="7" t="s">
        <v>43</v>
      </c>
      <c r="E176" s="7" t="s">
        <v>215</v>
      </c>
      <c r="F176" s="42">
        <v>50</v>
      </c>
      <c r="G176" s="41"/>
      <c r="H176" s="8">
        <f t="shared" si="7"/>
        <v>0</v>
      </c>
      <c r="I176" s="8">
        <f t="shared" si="6"/>
        <v>0</v>
      </c>
      <c r="J176" s="70">
        <f t="shared" si="8"/>
        <v>0</v>
      </c>
    </row>
    <row r="177" spans="1:10" ht="12.75">
      <c r="A177" s="63">
        <v>176</v>
      </c>
      <c r="B177" s="46"/>
      <c r="C177" s="6" t="s">
        <v>227</v>
      </c>
      <c r="D177" s="7" t="s">
        <v>43</v>
      </c>
      <c r="E177" s="7" t="s">
        <v>212</v>
      </c>
      <c r="F177" s="42">
        <v>10</v>
      </c>
      <c r="G177" s="41"/>
      <c r="H177" s="8">
        <f t="shared" si="7"/>
        <v>0</v>
      </c>
      <c r="I177" s="8">
        <f t="shared" si="6"/>
        <v>0</v>
      </c>
      <c r="J177" s="70">
        <f t="shared" si="8"/>
        <v>0</v>
      </c>
    </row>
    <row r="178" spans="1:10" ht="12.75">
      <c r="A178" s="63">
        <v>177</v>
      </c>
      <c r="B178" s="46"/>
      <c r="C178" s="6" t="s">
        <v>228</v>
      </c>
      <c r="D178" s="7" t="s">
        <v>43</v>
      </c>
      <c r="E178" s="7" t="s">
        <v>212</v>
      </c>
      <c r="F178" s="42">
        <v>10</v>
      </c>
      <c r="G178" s="41"/>
      <c r="H178" s="8">
        <f t="shared" si="7"/>
        <v>0</v>
      </c>
      <c r="I178" s="8">
        <f t="shared" si="6"/>
        <v>0</v>
      </c>
      <c r="J178" s="70">
        <f t="shared" si="8"/>
        <v>0</v>
      </c>
    </row>
    <row r="179" spans="1:10" ht="12.75">
      <c r="A179" s="63">
        <v>178</v>
      </c>
      <c r="B179" s="46"/>
      <c r="C179" s="6" t="s">
        <v>229</v>
      </c>
      <c r="D179" s="7" t="s">
        <v>43</v>
      </c>
      <c r="E179" s="7" t="s">
        <v>212</v>
      </c>
      <c r="F179" s="42">
        <v>10</v>
      </c>
      <c r="G179" s="41"/>
      <c r="H179" s="8">
        <f t="shared" si="7"/>
        <v>0</v>
      </c>
      <c r="I179" s="8">
        <f t="shared" si="6"/>
        <v>0</v>
      </c>
      <c r="J179" s="70">
        <f t="shared" si="8"/>
        <v>0</v>
      </c>
    </row>
    <row r="180" spans="1:10" ht="12.75">
      <c r="A180" s="63">
        <v>179</v>
      </c>
      <c r="B180" s="46"/>
      <c r="C180" s="6" t="s">
        <v>230</v>
      </c>
      <c r="D180" s="7" t="s">
        <v>43</v>
      </c>
      <c r="E180" s="7" t="s">
        <v>215</v>
      </c>
      <c r="F180" s="42">
        <v>10</v>
      </c>
      <c r="G180" s="41"/>
      <c r="H180" s="8">
        <f t="shared" si="7"/>
        <v>0</v>
      </c>
      <c r="I180" s="8">
        <f t="shared" si="6"/>
        <v>0</v>
      </c>
      <c r="J180" s="70">
        <f t="shared" si="8"/>
        <v>0</v>
      </c>
    </row>
    <row r="181" spans="1:10" ht="12.75">
      <c r="A181" s="63">
        <v>180</v>
      </c>
      <c r="B181" s="46"/>
      <c r="C181" s="6" t="s">
        <v>231</v>
      </c>
      <c r="D181" s="7" t="s">
        <v>43</v>
      </c>
      <c r="E181" s="7" t="s">
        <v>232</v>
      </c>
      <c r="F181" s="42">
        <v>10</v>
      </c>
      <c r="G181" s="41"/>
      <c r="H181" s="8">
        <f t="shared" si="7"/>
        <v>0</v>
      </c>
      <c r="I181" s="8">
        <f t="shared" si="6"/>
        <v>0</v>
      </c>
      <c r="J181" s="70">
        <f t="shared" si="8"/>
        <v>0</v>
      </c>
    </row>
    <row r="182" spans="1:10" ht="12.75">
      <c r="A182" s="63">
        <v>181</v>
      </c>
      <c r="B182" s="46" t="s">
        <v>233</v>
      </c>
      <c r="C182" s="6" t="s">
        <v>234</v>
      </c>
      <c r="D182" s="7" t="s">
        <v>43</v>
      </c>
      <c r="E182" s="7" t="s">
        <v>235</v>
      </c>
      <c r="F182" s="42">
        <v>87</v>
      </c>
      <c r="G182" s="41"/>
      <c r="H182" s="8">
        <f t="shared" si="7"/>
        <v>0</v>
      </c>
      <c r="I182" s="8">
        <f t="shared" si="6"/>
        <v>0</v>
      </c>
      <c r="J182" s="70">
        <f t="shared" si="8"/>
        <v>0</v>
      </c>
    </row>
    <row r="183" spans="1:10" s="9" customFormat="1" ht="22.5">
      <c r="A183" s="63">
        <v>182</v>
      </c>
      <c r="B183" s="46" t="s">
        <v>236</v>
      </c>
      <c r="C183" s="6" t="s">
        <v>237</v>
      </c>
      <c r="D183" s="7" t="s">
        <v>2</v>
      </c>
      <c r="E183" s="7" t="s">
        <v>23</v>
      </c>
      <c r="F183" s="42">
        <v>10</v>
      </c>
      <c r="G183" s="41"/>
      <c r="H183" s="8">
        <f t="shared" si="7"/>
        <v>0</v>
      </c>
      <c r="I183" s="8">
        <f t="shared" si="6"/>
        <v>0</v>
      </c>
      <c r="J183" s="70">
        <f t="shared" si="8"/>
        <v>0</v>
      </c>
    </row>
    <row r="184" spans="1:10" ht="22.5">
      <c r="A184" s="63">
        <v>183</v>
      </c>
      <c r="B184" s="46" t="s">
        <v>238</v>
      </c>
      <c r="C184" s="6" t="s">
        <v>239</v>
      </c>
      <c r="D184" s="7" t="s">
        <v>43</v>
      </c>
      <c r="E184" s="7" t="s">
        <v>235</v>
      </c>
      <c r="F184" s="42">
        <v>47</v>
      </c>
      <c r="G184" s="41"/>
      <c r="H184" s="8">
        <f t="shared" si="7"/>
        <v>0</v>
      </c>
      <c r="I184" s="8">
        <f t="shared" si="6"/>
        <v>0</v>
      </c>
      <c r="J184" s="70">
        <f t="shared" si="8"/>
        <v>0</v>
      </c>
    </row>
    <row r="185" spans="1:10" ht="22.5">
      <c r="A185" s="63">
        <v>184</v>
      </c>
      <c r="B185" s="46"/>
      <c r="C185" s="6" t="s">
        <v>240</v>
      </c>
      <c r="D185" s="7" t="s">
        <v>43</v>
      </c>
      <c r="E185" s="7" t="s">
        <v>235</v>
      </c>
      <c r="F185" s="42">
        <v>30</v>
      </c>
      <c r="G185" s="41"/>
      <c r="H185" s="8">
        <f t="shared" si="7"/>
        <v>0</v>
      </c>
      <c r="I185" s="8">
        <f t="shared" si="6"/>
        <v>0</v>
      </c>
      <c r="J185" s="70">
        <f t="shared" si="8"/>
        <v>0</v>
      </c>
    </row>
    <row r="186" spans="1:10" ht="22.5">
      <c r="A186" s="63">
        <v>185</v>
      </c>
      <c r="B186" s="46"/>
      <c r="C186" s="6" t="s">
        <v>241</v>
      </c>
      <c r="D186" s="7" t="s">
        <v>43</v>
      </c>
      <c r="E186" s="7" t="s">
        <v>235</v>
      </c>
      <c r="F186" s="42">
        <v>21</v>
      </c>
      <c r="G186" s="41"/>
      <c r="H186" s="8">
        <f t="shared" si="7"/>
        <v>0</v>
      </c>
      <c r="I186" s="8">
        <f t="shared" si="6"/>
        <v>0</v>
      </c>
      <c r="J186" s="70">
        <f t="shared" si="8"/>
        <v>0</v>
      </c>
    </row>
    <row r="187" spans="1:10" ht="22.5">
      <c r="A187" s="63">
        <v>186</v>
      </c>
      <c r="B187" s="46"/>
      <c r="C187" s="6" t="s">
        <v>242</v>
      </c>
      <c r="D187" s="7" t="s">
        <v>43</v>
      </c>
      <c r="E187" s="7" t="s">
        <v>235</v>
      </c>
      <c r="F187" s="42">
        <v>6</v>
      </c>
      <c r="G187" s="41"/>
      <c r="H187" s="8">
        <f t="shared" si="7"/>
        <v>0</v>
      </c>
      <c r="I187" s="8">
        <f t="shared" si="6"/>
        <v>0</v>
      </c>
      <c r="J187" s="70">
        <f t="shared" si="8"/>
        <v>0</v>
      </c>
    </row>
    <row r="188" spans="1:10" ht="22.5">
      <c r="A188" s="63">
        <v>187</v>
      </c>
      <c r="B188" s="46"/>
      <c r="C188" s="6" t="s">
        <v>243</v>
      </c>
      <c r="D188" s="7" t="s">
        <v>43</v>
      </c>
      <c r="E188" s="7" t="s">
        <v>235</v>
      </c>
      <c r="F188" s="42">
        <v>25</v>
      </c>
      <c r="G188" s="41"/>
      <c r="H188" s="8">
        <f t="shared" si="7"/>
        <v>0</v>
      </c>
      <c r="I188" s="8">
        <f t="shared" si="6"/>
        <v>0</v>
      </c>
      <c r="J188" s="70">
        <f t="shared" si="8"/>
        <v>0</v>
      </c>
    </row>
    <row r="189" spans="1:10" ht="22.5">
      <c r="A189" s="63">
        <v>188</v>
      </c>
      <c r="B189" s="46"/>
      <c r="C189" s="6" t="s">
        <v>244</v>
      </c>
      <c r="D189" s="7" t="s">
        <v>43</v>
      </c>
      <c r="E189" s="7" t="s">
        <v>235</v>
      </c>
      <c r="F189" s="42">
        <v>134</v>
      </c>
      <c r="G189" s="41"/>
      <c r="H189" s="8">
        <f t="shared" si="7"/>
        <v>0</v>
      </c>
      <c r="I189" s="8">
        <f t="shared" si="6"/>
        <v>0</v>
      </c>
      <c r="J189" s="70">
        <f t="shared" si="8"/>
        <v>0</v>
      </c>
    </row>
    <row r="190" spans="1:10" ht="22.5">
      <c r="A190" s="63">
        <v>189</v>
      </c>
      <c r="B190" s="46"/>
      <c r="C190" s="6" t="s">
        <v>245</v>
      </c>
      <c r="D190" s="7" t="s">
        <v>43</v>
      </c>
      <c r="E190" s="7" t="s">
        <v>235</v>
      </c>
      <c r="F190" s="42">
        <v>67</v>
      </c>
      <c r="G190" s="41"/>
      <c r="H190" s="8">
        <f t="shared" si="7"/>
        <v>0</v>
      </c>
      <c r="I190" s="8">
        <f t="shared" si="6"/>
        <v>0</v>
      </c>
      <c r="J190" s="70">
        <f t="shared" si="8"/>
        <v>0</v>
      </c>
    </row>
    <row r="191" spans="1:10" ht="22.5">
      <c r="A191" s="63">
        <v>190</v>
      </c>
      <c r="B191" s="46"/>
      <c r="C191" s="6" t="s">
        <v>605</v>
      </c>
      <c r="D191" s="7" t="s">
        <v>2</v>
      </c>
      <c r="E191" s="7" t="s">
        <v>23</v>
      </c>
      <c r="F191" s="42">
        <v>16</v>
      </c>
      <c r="G191" s="41"/>
      <c r="H191" s="8">
        <f t="shared" si="7"/>
        <v>0</v>
      </c>
      <c r="I191" s="8">
        <f t="shared" si="6"/>
        <v>0</v>
      </c>
      <c r="J191" s="70">
        <f t="shared" si="8"/>
        <v>0</v>
      </c>
    </row>
    <row r="192" spans="1:10" ht="22.5">
      <c r="A192" s="63">
        <v>191</v>
      </c>
      <c r="B192" s="46"/>
      <c r="C192" s="6" t="s">
        <v>246</v>
      </c>
      <c r="D192" s="7" t="s">
        <v>43</v>
      </c>
      <c r="E192" s="7" t="s">
        <v>235</v>
      </c>
      <c r="F192" s="42">
        <v>31</v>
      </c>
      <c r="G192" s="41"/>
      <c r="H192" s="8">
        <f t="shared" si="7"/>
        <v>0</v>
      </c>
      <c r="I192" s="8">
        <f t="shared" si="6"/>
        <v>0</v>
      </c>
      <c r="J192" s="70">
        <f t="shared" si="8"/>
        <v>0</v>
      </c>
    </row>
    <row r="193" spans="1:10" ht="22.5">
      <c r="A193" s="63">
        <v>192</v>
      </c>
      <c r="B193" s="46"/>
      <c r="C193" s="6" t="s">
        <v>247</v>
      </c>
      <c r="D193" s="7" t="s">
        <v>43</v>
      </c>
      <c r="E193" s="7" t="s">
        <v>235</v>
      </c>
      <c r="F193" s="42">
        <v>76</v>
      </c>
      <c r="G193" s="41"/>
      <c r="H193" s="8">
        <f t="shared" si="7"/>
        <v>0</v>
      </c>
      <c r="I193" s="8">
        <f t="shared" si="6"/>
        <v>0</v>
      </c>
      <c r="J193" s="70">
        <f t="shared" si="8"/>
        <v>0</v>
      </c>
    </row>
    <row r="194" spans="1:10" ht="22.5">
      <c r="A194" s="63">
        <v>193</v>
      </c>
      <c r="B194" s="46"/>
      <c r="C194" s="6" t="s">
        <v>248</v>
      </c>
      <c r="D194" s="7" t="s">
        <v>43</v>
      </c>
      <c r="E194" s="7" t="s">
        <v>235</v>
      </c>
      <c r="F194" s="42">
        <v>90</v>
      </c>
      <c r="G194" s="41"/>
      <c r="H194" s="8">
        <f t="shared" si="7"/>
        <v>0</v>
      </c>
      <c r="I194" s="8">
        <f aca="true" t="shared" si="9" ref="I194:I257">G194+H194</f>
        <v>0</v>
      </c>
      <c r="J194" s="70">
        <f t="shared" si="8"/>
        <v>0</v>
      </c>
    </row>
    <row r="195" spans="1:10" ht="22.5">
      <c r="A195" s="63">
        <v>194</v>
      </c>
      <c r="B195" s="46"/>
      <c r="C195" s="6" t="s">
        <v>249</v>
      </c>
      <c r="D195" s="7" t="s">
        <v>43</v>
      </c>
      <c r="E195" s="7" t="s">
        <v>235</v>
      </c>
      <c r="F195" s="42">
        <v>3061</v>
      </c>
      <c r="G195" s="41"/>
      <c r="H195" s="8">
        <f aca="true" t="shared" si="10" ref="H195:H258">G195*0.21</f>
        <v>0</v>
      </c>
      <c r="I195" s="8">
        <f t="shared" si="9"/>
        <v>0</v>
      </c>
      <c r="J195" s="70">
        <f t="shared" si="8"/>
        <v>0</v>
      </c>
    </row>
    <row r="196" spans="1:10" ht="22.5">
      <c r="A196" s="63">
        <v>195</v>
      </c>
      <c r="B196" s="46"/>
      <c r="C196" s="6" t="s">
        <v>250</v>
      </c>
      <c r="D196" s="7" t="s">
        <v>43</v>
      </c>
      <c r="E196" s="7" t="s">
        <v>235</v>
      </c>
      <c r="F196" s="42">
        <v>120</v>
      </c>
      <c r="G196" s="41"/>
      <c r="H196" s="8">
        <f t="shared" si="10"/>
        <v>0</v>
      </c>
      <c r="I196" s="8">
        <f t="shared" si="9"/>
        <v>0</v>
      </c>
      <c r="J196" s="70">
        <f aca="true" t="shared" si="11" ref="J196:J259">F196*G196</f>
        <v>0</v>
      </c>
    </row>
    <row r="197" spans="1:10" ht="22.5">
      <c r="A197" s="63">
        <v>196</v>
      </c>
      <c r="B197" s="46"/>
      <c r="C197" s="6" t="s">
        <v>251</v>
      </c>
      <c r="D197" s="7" t="s">
        <v>43</v>
      </c>
      <c r="E197" s="7" t="s">
        <v>235</v>
      </c>
      <c r="F197" s="42">
        <v>127</v>
      </c>
      <c r="G197" s="41"/>
      <c r="H197" s="8">
        <f t="shared" si="10"/>
        <v>0</v>
      </c>
      <c r="I197" s="8">
        <f t="shared" si="9"/>
        <v>0</v>
      </c>
      <c r="J197" s="70">
        <f t="shared" si="11"/>
        <v>0</v>
      </c>
    </row>
    <row r="198" spans="1:10" ht="22.5">
      <c r="A198" s="63">
        <v>197</v>
      </c>
      <c r="B198" s="46"/>
      <c r="C198" s="6" t="s">
        <v>252</v>
      </c>
      <c r="D198" s="7" t="s">
        <v>43</v>
      </c>
      <c r="E198" s="7" t="s">
        <v>235</v>
      </c>
      <c r="F198" s="42">
        <v>135</v>
      </c>
      <c r="G198" s="41"/>
      <c r="H198" s="8">
        <f t="shared" si="10"/>
        <v>0</v>
      </c>
      <c r="I198" s="8">
        <f t="shared" si="9"/>
        <v>0</v>
      </c>
      <c r="J198" s="70">
        <f t="shared" si="11"/>
        <v>0</v>
      </c>
    </row>
    <row r="199" spans="1:10" ht="22.5">
      <c r="A199" s="63">
        <v>198</v>
      </c>
      <c r="B199" s="46"/>
      <c r="C199" s="6" t="s">
        <v>253</v>
      </c>
      <c r="D199" s="7" t="s">
        <v>43</v>
      </c>
      <c r="E199" s="7" t="s">
        <v>235</v>
      </c>
      <c r="F199" s="42">
        <v>50</v>
      </c>
      <c r="G199" s="41"/>
      <c r="H199" s="8">
        <f t="shared" si="10"/>
        <v>0</v>
      </c>
      <c r="I199" s="8">
        <f t="shared" si="9"/>
        <v>0</v>
      </c>
      <c r="J199" s="70">
        <f t="shared" si="11"/>
        <v>0</v>
      </c>
    </row>
    <row r="200" spans="1:10" ht="22.5">
      <c r="A200" s="63">
        <v>199</v>
      </c>
      <c r="B200" s="46"/>
      <c r="C200" s="6" t="s">
        <v>254</v>
      </c>
      <c r="D200" s="7" t="s">
        <v>43</v>
      </c>
      <c r="E200" s="7" t="s">
        <v>235</v>
      </c>
      <c r="F200" s="42">
        <v>50</v>
      </c>
      <c r="G200" s="41"/>
      <c r="H200" s="8">
        <f t="shared" si="10"/>
        <v>0</v>
      </c>
      <c r="I200" s="8">
        <f t="shared" si="9"/>
        <v>0</v>
      </c>
      <c r="J200" s="70">
        <f t="shared" si="11"/>
        <v>0</v>
      </c>
    </row>
    <row r="201" spans="1:10" ht="22.5">
      <c r="A201" s="63">
        <v>200</v>
      </c>
      <c r="B201" s="46"/>
      <c r="C201" s="6" t="s">
        <v>255</v>
      </c>
      <c r="D201" s="7" t="s">
        <v>43</v>
      </c>
      <c r="E201" s="7" t="s">
        <v>235</v>
      </c>
      <c r="F201" s="42">
        <v>55</v>
      </c>
      <c r="G201" s="41"/>
      <c r="H201" s="8">
        <f t="shared" si="10"/>
        <v>0</v>
      </c>
      <c r="I201" s="8">
        <f t="shared" si="9"/>
        <v>0</v>
      </c>
      <c r="J201" s="70">
        <f t="shared" si="11"/>
        <v>0</v>
      </c>
    </row>
    <row r="202" spans="1:10" ht="22.5">
      <c r="A202" s="63">
        <v>201</v>
      </c>
      <c r="B202" s="46"/>
      <c r="C202" s="6" t="s">
        <v>256</v>
      </c>
      <c r="D202" s="7" t="s">
        <v>43</v>
      </c>
      <c r="E202" s="7" t="s">
        <v>235</v>
      </c>
      <c r="F202" s="42">
        <v>35</v>
      </c>
      <c r="G202" s="41"/>
      <c r="H202" s="8">
        <f t="shared" si="10"/>
        <v>0</v>
      </c>
      <c r="I202" s="8">
        <f t="shared" si="9"/>
        <v>0</v>
      </c>
      <c r="J202" s="70">
        <f t="shared" si="11"/>
        <v>0</v>
      </c>
    </row>
    <row r="203" spans="1:10" ht="22.5">
      <c r="A203" s="63">
        <v>202</v>
      </c>
      <c r="B203" s="46"/>
      <c r="C203" s="6" t="s">
        <v>257</v>
      </c>
      <c r="D203" s="7" t="s">
        <v>43</v>
      </c>
      <c r="E203" s="7" t="s">
        <v>235</v>
      </c>
      <c r="F203" s="42">
        <v>65</v>
      </c>
      <c r="G203" s="41"/>
      <c r="H203" s="8">
        <f t="shared" si="10"/>
        <v>0</v>
      </c>
      <c r="I203" s="8">
        <f t="shared" si="9"/>
        <v>0</v>
      </c>
      <c r="J203" s="70">
        <f t="shared" si="11"/>
        <v>0</v>
      </c>
    </row>
    <row r="204" spans="1:10" ht="22.5">
      <c r="A204" s="63">
        <v>203</v>
      </c>
      <c r="B204" s="43"/>
      <c r="C204" s="10" t="s">
        <v>258</v>
      </c>
      <c r="D204" s="7" t="s">
        <v>43</v>
      </c>
      <c r="E204" s="7" t="s">
        <v>235</v>
      </c>
      <c r="F204" s="42">
        <v>78</v>
      </c>
      <c r="G204" s="41"/>
      <c r="H204" s="8">
        <f t="shared" si="10"/>
        <v>0</v>
      </c>
      <c r="I204" s="8">
        <f t="shared" si="9"/>
        <v>0</v>
      </c>
      <c r="J204" s="70">
        <f t="shared" si="11"/>
        <v>0</v>
      </c>
    </row>
    <row r="205" spans="1:10" ht="22.5">
      <c r="A205" s="63">
        <v>204</v>
      </c>
      <c r="B205" s="43"/>
      <c r="C205" s="10" t="s">
        <v>259</v>
      </c>
      <c r="D205" s="7" t="s">
        <v>2</v>
      </c>
      <c r="E205" s="7" t="s">
        <v>23</v>
      </c>
      <c r="F205" s="42">
        <v>160</v>
      </c>
      <c r="G205" s="41"/>
      <c r="H205" s="8">
        <f t="shared" si="10"/>
        <v>0</v>
      </c>
      <c r="I205" s="8">
        <f t="shared" si="9"/>
        <v>0</v>
      </c>
      <c r="J205" s="70">
        <f t="shared" si="11"/>
        <v>0</v>
      </c>
    </row>
    <row r="206" spans="1:10" ht="22.5">
      <c r="A206" s="63">
        <v>205</v>
      </c>
      <c r="B206" s="43"/>
      <c r="C206" s="10" t="s">
        <v>260</v>
      </c>
      <c r="D206" s="7" t="s">
        <v>2</v>
      </c>
      <c r="E206" s="7" t="s">
        <v>23</v>
      </c>
      <c r="F206" s="42">
        <v>10</v>
      </c>
      <c r="G206" s="41"/>
      <c r="H206" s="8">
        <f t="shared" si="10"/>
        <v>0</v>
      </c>
      <c r="I206" s="8">
        <f t="shared" si="9"/>
        <v>0</v>
      </c>
      <c r="J206" s="70">
        <f t="shared" si="11"/>
        <v>0</v>
      </c>
    </row>
    <row r="207" spans="1:10" ht="33.75">
      <c r="A207" s="63">
        <v>206</v>
      </c>
      <c r="B207" s="46" t="s">
        <v>261</v>
      </c>
      <c r="C207" s="6" t="s">
        <v>262</v>
      </c>
      <c r="D207" s="7" t="s">
        <v>43</v>
      </c>
      <c r="E207" s="7" t="s">
        <v>263</v>
      </c>
      <c r="F207" s="42">
        <v>5</v>
      </c>
      <c r="G207" s="41"/>
      <c r="H207" s="8">
        <f t="shared" si="10"/>
        <v>0</v>
      </c>
      <c r="I207" s="8">
        <f t="shared" si="9"/>
        <v>0</v>
      </c>
      <c r="J207" s="70">
        <f t="shared" si="11"/>
        <v>0</v>
      </c>
    </row>
    <row r="208" spans="1:10" ht="22.5">
      <c r="A208" s="63">
        <v>207</v>
      </c>
      <c r="B208" s="46"/>
      <c r="C208" s="6" t="s">
        <v>264</v>
      </c>
      <c r="D208" s="7" t="s">
        <v>43</v>
      </c>
      <c r="E208" s="7" t="s">
        <v>235</v>
      </c>
      <c r="F208" s="42">
        <v>15</v>
      </c>
      <c r="G208" s="41"/>
      <c r="H208" s="8">
        <f t="shared" si="10"/>
        <v>0</v>
      </c>
      <c r="I208" s="8">
        <f t="shared" si="9"/>
        <v>0</v>
      </c>
      <c r="J208" s="70">
        <f t="shared" si="11"/>
        <v>0</v>
      </c>
    </row>
    <row r="209" spans="1:10" ht="22.5">
      <c r="A209" s="63">
        <v>208</v>
      </c>
      <c r="B209" s="46"/>
      <c r="C209" s="6" t="s">
        <v>265</v>
      </c>
      <c r="D209" s="7" t="s">
        <v>43</v>
      </c>
      <c r="E209" s="7" t="s">
        <v>235</v>
      </c>
      <c r="F209" s="42">
        <v>10</v>
      </c>
      <c r="G209" s="41"/>
      <c r="H209" s="8">
        <f t="shared" si="10"/>
        <v>0</v>
      </c>
      <c r="I209" s="8">
        <f t="shared" si="9"/>
        <v>0</v>
      </c>
      <c r="J209" s="70">
        <f t="shared" si="11"/>
        <v>0</v>
      </c>
    </row>
    <row r="210" spans="1:10" ht="22.5">
      <c r="A210" s="63">
        <v>209</v>
      </c>
      <c r="B210" s="46"/>
      <c r="C210" s="6" t="s">
        <v>266</v>
      </c>
      <c r="D210" s="7" t="s">
        <v>43</v>
      </c>
      <c r="E210" s="7" t="s">
        <v>235</v>
      </c>
      <c r="F210" s="42">
        <v>14</v>
      </c>
      <c r="G210" s="41"/>
      <c r="H210" s="8">
        <f t="shared" si="10"/>
        <v>0</v>
      </c>
      <c r="I210" s="8">
        <f t="shared" si="9"/>
        <v>0</v>
      </c>
      <c r="J210" s="70">
        <f t="shared" si="11"/>
        <v>0</v>
      </c>
    </row>
    <row r="211" spans="1:10" ht="33.75">
      <c r="A211" s="63">
        <v>210</v>
      </c>
      <c r="B211" s="46" t="s">
        <v>267</v>
      </c>
      <c r="C211" s="6" t="s">
        <v>268</v>
      </c>
      <c r="D211" s="7" t="s">
        <v>2</v>
      </c>
      <c r="E211" s="7" t="s">
        <v>23</v>
      </c>
      <c r="F211" s="42">
        <v>563</v>
      </c>
      <c r="G211" s="41"/>
      <c r="H211" s="8">
        <f t="shared" si="10"/>
        <v>0</v>
      </c>
      <c r="I211" s="8">
        <f t="shared" si="9"/>
        <v>0</v>
      </c>
      <c r="J211" s="70">
        <f t="shared" si="11"/>
        <v>0</v>
      </c>
    </row>
    <row r="212" spans="1:10" ht="22.5">
      <c r="A212" s="63">
        <v>211</v>
      </c>
      <c r="B212" s="46"/>
      <c r="C212" s="6" t="s">
        <v>269</v>
      </c>
      <c r="D212" s="7" t="s">
        <v>2</v>
      </c>
      <c r="E212" s="7" t="s">
        <v>23</v>
      </c>
      <c r="F212" s="42">
        <v>90</v>
      </c>
      <c r="G212" s="41"/>
      <c r="H212" s="8">
        <f t="shared" si="10"/>
        <v>0</v>
      </c>
      <c r="I212" s="8">
        <f t="shared" si="9"/>
        <v>0</v>
      </c>
      <c r="J212" s="70">
        <f t="shared" si="11"/>
        <v>0</v>
      </c>
    </row>
    <row r="213" spans="1:10" ht="22.5">
      <c r="A213" s="63">
        <v>212</v>
      </c>
      <c r="B213" s="46"/>
      <c r="C213" s="6" t="s">
        <v>270</v>
      </c>
      <c r="D213" s="7" t="s">
        <v>2</v>
      </c>
      <c r="E213" s="7" t="s">
        <v>23</v>
      </c>
      <c r="F213" s="42">
        <v>577</v>
      </c>
      <c r="G213" s="41"/>
      <c r="H213" s="8">
        <f t="shared" si="10"/>
        <v>0</v>
      </c>
      <c r="I213" s="8">
        <f t="shared" si="9"/>
        <v>0</v>
      </c>
      <c r="J213" s="70">
        <f t="shared" si="11"/>
        <v>0</v>
      </c>
    </row>
    <row r="214" spans="1:10" ht="22.5">
      <c r="A214" s="63">
        <v>213</v>
      </c>
      <c r="B214" s="43"/>
      <c r="C214" s="10" t="s">
        <v>271</v>
      </c>
      <c r="D214" s="7" t="s">
        <v>2</v>
      </c>
      <c r="E214" s="7" t="s">
        <v>23</v>
      </c>
      <c r="F214" s="42">
        <v>67</v>
      </c>
      <c r="G214" s="41"/>
      <c r="H214" s="8">
        <f t="shared" si="10"/>
        <v>0</v>
      </c>
      <c r="I214" s="8">
        <f t="shared" si="9"/>
        <v>0</v>
      </c>
      <c r="J214" s="70">
        <f t="shared" si="11"/>
        <v>0</v>
      </c>
    </row>
    <row r="215" spans="1:10" ht="22.5">
      <c r="A215" s="63">
        <v>214</v>
      </c>
      <c r="B215" s="43"/>
      <c r="C215" s="10" t="s">
        <v>272</v>
      </c>
      <c r="D215" s="7" t="s">
        <v>2</v>
      </c>
      <c r="E215" s="7" t="s">
        <v>23</v>
      </c>
      <c r="F215" s="42">
        <v>824</v>
      </c>
      <c r="G215" s="41"/>
      <c r="H215" s="8">
        <f t="shared" si="10"/>
        <v>0</v>
      </c>
      <c r="I215" s="8">
        <f t="shared" si="9"/>
        <v>0</v>
      </c>
      <c r="J215" s="70">
        <f t="shared" si="11"/>
        <v>0</v>
      </c>
    </row>
    <row r="216" spans="1:10" ht="34.5">
      <c r="A216" s="63">
        <v>215</v>
      </c>
      <c r="B216" s="46" t="s">
        <v>273</v>
      </c>
      <c r="C216" s="6" t="s">
        <v>280</v>
      </c>
      <c r="D216" s="7" t="s">
        <v>43</v>
      </c>
      <c r="E216" s="7" t="s">
        <v>281</v>
      </c>
      <c r="F216" s="42">
        <v>164</v>
      </c>
      <c r="G216" s="41"/>
      <c r="H216" s="8">
        <f t="shared" si="10"/>
        <v>0</v>
      </c>
      <c r="I216" s="8">
        <f t="shared" si="9"/>
        <v>0</v>
      </c>
      <c r="J216" s="70">
        <f t="shared" si="11"/>
        <v>0</v>
      </c>
    </row>
    <row r="217" spans="1:10" ht="12.75">
      <c r="A217" s="63">
        <v>216</v>
      </c>
      <c r="B217" s="44" t="s">
        <v>282</v>
      </c>
      <c r="C217" s="10" t="s">
        <v>283</v>
      </c>
      <c r="D217" s="7" t="s">
        <v>43</v>
      </c>
      <c r="E217" s="7" t="s">
        <v>224</v>
      </c>
      <c r="F217" s="42">
        <v>3872</v>
      </c>
      <c r="G217" s="41"/>
      <c r="H217" s="8">
        <f t="shared" si="10"/>
        <v>0</v>
      </c>
      <c r="I217" s="8">
        <f t="shared" si="9"/>
        <v>0</v>
      </c>
      <c r="J217" s="70">
        <f t="shared" si="11"/>
        <v>0</v>
      </c>
    </row>
    <row r="218" spans="1:10" ht="12.75">
      <c r="A218" s="63">
        <v>217</v>
      </c>
      <c r="B218" s="44"/>
      <c r="C218" s="10" t="s">
        <v>284</v>
      </c>
      <c r="D218" s="7" t="s">
        <v>43</v>
      </c>
      <c r="E218" s="7" t="s">
        <v>224</v>
      </c>
      <c r="F218" s="42">
        <v>317</v>
      </c>
      <c r="G218" s="41"/>
      <c r="H218" s="8">
        <f t="shared" si="10"/>
        <v>0</v>
      </c>
      <c r="I218" s="8">
        <f t="shared" si="9"/>
        <v>0</v>
      </c>
      <c r="J218" s="70">
        <f t="shared" si="11"/>
        <v>0</v>
      </c>
    </row>
    <row r="219" spans="1:10" ht="12.75">
      <c r="A219" s="63">
        <v>218</v>
      </c>
      <c r="B219" s="43"/>
      <c r="C219" s="10" t="s">
        <v>285</v>
      </c>
      <c r="D219" s="7" t="s">
        <v>43</v>
      </c>
      <c r="E219" s="7" t="s">
        <v>224</v>
      </c>
      <c r="F219" s="42">
        <v>1722</v>
      </c>
      <c r="G219" s="41"/>
      <c r="H219" s="8">
        <f t="shared" si="10"/>
        <v>0</v>
      </c>
      <c r="I219" s="8">
        <f t="shared" si="9"/>
        <v>0</v>
      </c>
      <c r="J219" s="70">
        <f t="shared" si="11"/>
        <v>0</v>
      </c>
    </row>
    <row r="220" spans="1:10" ht="12.75">
      <c r="A220" s="63">
        <v>219</v>
      </c>
      <c r="B220" s="43"/>
      <c r="C220" s="10" t="s">
        <v>286</v>
      </c>
      <c r="D220" s="7" t="s">
        <v>43</v>
      </c>
      <c r="E220" s="7" t="s">
        <v>287</v>
      </c>
      <c r="F220" s="42">
        <v>406</v>
      </c>
      <c r="G220" s="41"/>
      <c r="H220" s="8">
        <f t="shared" si="10"/>
        <v>0</v>
      </c>
      <c r="I220" s="8">
        <f t="shared" si="9"/>
        <v>0</v>
      </c>
      <c r="J220" s="70">
        <f t="shared" si="11"/>
        <v>0</v>
      </c>
    </row>
    <row r="221" spans="1:10" ht="24">
      <c r="A221" s="63">
        <v>220</v>
      </c>
      <c r="B221" s="43"/>
      <c r="C221" s="10" t="s">
        <v>288</v>
      </c>
      <c r="D221" s="7" t="s">
        <v>43</v>
      </c>
      <c r="E221" s="7" t="s">
        <v>235</v>
      </c>
      <c r="F221" s="42">
        <v>229</v>
      </c>
      <c r="G221" s="41"/>
      <c r="H221" s="8">
        <f t="shared" si="10"/>
        <v>0</v>
      </c>
      <c r="I221" s="8">
        <f t="shared" si="9"/>
        <v>0</v>
      </c>
      <c r="J221" s="70">
        <f t="shared" si="11"/>
        <v>0</v>
      </c>
    </row>
    <row r="222" spans="1:10" ht="24">
      <c r="A222" s="63">
        <v>221</v>
      </c>
      <c r="B222" s="43"/>
      <c r="C222" s="10" t="s">
        <v>289</v>
      </c>
      <c r="D222" s="7" t="s">
        <v>43</v>
      </c>
      <c r="E222" s="7" t="s">
        <v>235</v>
      </c>
      <c r="F222" s="42">
        <v>81</v>
      </c>
      <c r="G222" s="41"/>
      <c r="H222" s="8">
        <f t="shared" si="10"/>
        <v>0</v>
      </c>
      <c r="I222" s="8">
        <f t="shared" si="9"/>
        <v>0</v>
      </c>
      <c r="J222" s="70">
        <f t="shared" si="11"/>
        <v>0</v>
      </c>
    </row>
    <row r="223" spans="1:10" ht="24">
      <c r="A223" s="63">
        <v>222</v>
      </c>
      <c r="B223" s="44"/>
      <c r="C223" s="12" t="s">
        <v>290</v>
      </c>
      <c r="D223" s="7" t="s">
        <v>43</v>
      </c>
      <c r="E223" s="7" t="s">
        <v>291</v>
      </c>
      <c r="F223" s="42">
        <v>146</v>
      </c>
      <c r="G223" s="41"/>
      <c r="H223" s="8">
        <f t="shared" si="10"/>
        <v>0</v>
      </c>
      <c r="I223" s="8">
        <f t="shared" si="9"/>
        <v>0</v>
      </c>
      <c r="J223" s="70">
        <f t="shared" si="11"/>
        <v>0</v>
      </c>
    </row>
    <row r="224" spans="1:10" ht="24">
      <c r="A224" s="63">
        <v>223</v>
      </c>
      <c r="B224" s="44"/>
      <c r="C224" s="12" t="s">
        <v>292</v>
      </c>
      <c r="D224" s="7" t="s">
        <v>43</v>
      </c>
      <c r="E224" s="7" t="s">
        <v>293</v>
      </c>
      <c r="F224" s="42">
        <v>40</v>
      </c>
      <c r="G224" s="41"/>
      <c r="H224" s="8">
        <f t="shared" si="10"/>
        <v>0</v>
      </c>
      <c r="I224" s="8">
        <f t="shared" si="9"/>
        <v>0</v>
      </c>
      <c r="J224" s="70">
        <f t="shared" si="11"/>
        <v>0</v>
      </c>
    </row>
    <row r="225" spans="1:10" ht="24">
      <c r="A225" s="63">
        <v>224</v>
      </c>
      <c r="B225" s="44"/>
      <c r="C225" s="12" t="s">
        <v>294</v>
      </c>
      <c r="D225" s="7" t="s">
        <v>43</v>
      </c>
      <c r="E225" s="7" t="s">
        <v>293</v>
      </c>
      <c r="F225" s="42">
        <v>32</v>
      </c>
      <c r="G225" s="41"/>
      <c r="H225" s="8">
        <f t="shared" si="10"/>
        <v>0</v>
      </c>
      <c r="I225" s="8">
        <f t="shared" si="9"/>
        <v>0</v>
      </c>
      <c r="J225" s="70">
        <f t="shared" si="11"/>
        <v>0</v>
      </c>
    </row>
    <row r="226" spans="1:10" ht="22.5">
      <c r="A226" s="63">
        <v>225</v>
      </c>
      <c r="B226" s="46" t="s">
        <v>295</v>
      </c>
      <c r="C226" s="6" t="s">
        <v>296</v>
      </c>
      <c r="D226" s="7" t="s">
        <v>43</v>
      </c>
      <c r="E226" s="7" t="s">
        <v>235</v>
      </c>
      <c r="F226" s="42">
        <v>444</v>
      </c>
      <c r="G226" s="41"/>
      <c r="H226" s="8">
        <f t="shared" si="10"/>
        <v>0</v>
      </c>
      <c r="I226" s="8">
        <f t="shared" si="9"/>
        <v>0</v>
      </c>
      <c r="J226" s="70">
        <f t="shared" si="11"/>
        <v>0</v>
      </c>
    </row>
    <row r="227" spans="1:10" ht="22.5">
      <c r="A227" s="63">
        <v>226</v>
      </c>
      <c r="B227" s="46"/>
      <c r="C227" s="6" t="s">
        <v>297</v>
      </c>
      <c r="D227" s="7" t="s">
        <v>43</v>
      </c>
      <c r="E227" s="7" t="s">
        <v>235</v>
      </c>
      <c r="F227" s="42">
        <v>667</v>
      </c>
      <c r="G227" s="41"/>
      <c r="H227" s="8">
        <f t="shared" si="10"/>
        <v>0</v>
      </c>
      <c r="I227" s="8">
        <f t="shared" si="9"/>
        <v>0</v>
      </c>
      <c r="J227" s="70">
        <f t="shared" si="11"/>
        <v>0</v>
      </c>
    </row>
    <row r="228" spans="1:10" ht="22.5">
      <c r="A228" s="63">
        <v>227</v>
      </c>
      <c r="B228" s="46"/>
      <c r="C228" s="6" t="s">
        <v>298</v>
      </c>
      <c r="D228" s="7" t="s">
        <v>43</v>
      </c>
      <c r="E228" s="7" t="s">
        <v>235</v>
      </c>
      <c r="F228" s="42">
        <v>62</v>
      </c>
      <c r="G228" s="41"/>
      <c r="H228" s="8">
        <f t="shared" si="10"/>
        <v>0</v>
      </c>
      <c r="I228" s="8">
        <f t="shared" si="9"/>
        <v>0</v>
      </c>
      <c r="J228" s="70">
        <f t="shared" si="11"/>
        <v>0</v>
      </c>
    </row>
    <row r="229" spans="1:10" ht="22.5">
      <c r="A229" s="63">
        <v>228</v>
      </c>
      <c r="B229" s="46"/>
      <c r="C229" s="6" t="s">
        <v>299</v>
      </c>
      <c r="D229" s="7" t="s">
        <v>43</v>
      </c>
      <c r="E229" s="7" t="s">
        <v>235</v>
      </c>
      <c r="F229" s="42">
        <v>87</v>
      </c>
      <c r="G229" s="41"/>
      <c r="H229" s="8">
        <f t="shared" si="10"/>
        <v>0</v>
      </c>
      <c r="I229" s="8">
        <f t="shared" si="9"/>
        <v>0</v>
      </c>
      <c r="J229" s="70">
        <f t="shared" si="11"/>
        <v>0</v>
      </c>
    </row>
    <row r="230" spans="1:10" ht="22.5">
      <c r="A230" s="63">
        <v>229</v>
      </c>
      <c r="B230" s="46"/>
      <c r="C230" s="6" t="s">
        <v>300</v>
      </c>
      <c r="D230" s="7" t="s">
        <v>43</v>
      </c>
      <c r="E230" s="7" t="s">
        <v>235</v>
      </c>
      <c r="F230" s="42">
        <v>2454</v>
      </c>
      <c r="G230" s="41"/>
      <c r="H230" s="8">
        <f t="shared" si="10"/>
        <v>0</v>
      </c>
      <c r="I230" s="8">
        <f t="shared" si="9"/>
        <v>0</v>
      </c>
      <c r="J230" s="70">
        <f t="shared" si="11"/>
        <v>0</v>
      </c>
    </row>
    <row r="231" spans="1:10" ht="78.75">
      <c r="A231" s="63">
        <v>230</v>
      </c>
      <c r="B231" s="46" t="s">
        <v>301</v>
      </c>
      <c r="C231" s="6" t="s">
        <v>302</v>
      </c>
      <c r="D231" s="7" t="s">
        <v>2</v>
      </c>
      <c r="E231" s="7" t="s">
        <v>23</v>
      </c>
      <c r="F231" s="42">
        <v>1665</v>
      </c>
      <c r="G231" s="41"/>
      <c r="H231" s="8">
        <f t="shared" si="10"/>
        <v>0</v>
      </c>
      <c r="I231" s="8">
        <f t="shared" si="9"/>
        <v>0</v>
      </c>
      <c r="J231" s="70">
        <f t="shared" si="11"/>
        <v>0</v>
      </c>
    </row>
    <row r="232" spans="1:10" ht="78.75">
      <c r="A232" s="63">
        <v>231</v>
      </c>
      <c r="B232" s="46"/>
      <c r="C232" s="6" t="s">
        <v>303</v>
      </c>
      <c r="D232" s="7" t="s">
        <v>2</v>
      </c>
      <c r="E232" s="7" t="s">
        <v>23</v>
      </c>
      <c r="F232" s="42">
        <v>1770</v>
      </c>
      <c r="G232" s="41"/>
      <c r="H232" s="8">
        <f t="shared" si="10"/>
        <v>0</v>
      </c>
      <c r="I232" s="8">
        <f t="shared" si="9"/>
        <v>0</v>
      </c>
      <c r="J232" s="70">
        <f t="shared" si="11"/>
        <v>0</v>
      </c>
    </row>
    <row r="233" spans="1:10" ht="67.5">
      <c r="A233" s="63">
        <v>232</v>
      </c>
      <c r="B233" s="46"/>
      <c r="C233" s="6" t="s">
        <v>304</v>
      </c>
      <c r="D233" s="7" t="s">
        <v>2</v>
      </c>
      <c r="E233" s="7" t="s">
        <v>23</v>
      </c>
      <c r="F233" s="42">
        <v>4633</v>
      </c>
      <c r="G233" s="41"/>
      <c r="H233" s="8">
        <f t="shared" si="10"/>
        <v>0</v>
      </c>
      <c r="I233" s="8">
        <f t="shared" si="9"/>
        <v>0</v>
      </c>
      <c r="J233" s="70">
        <f t="shared" si="11"/>
        <v>0</v>
      </c>
    </row>
    <row r="234" spans="1:10" ht="56.25">
      <c r="A234" s="63">
        <v>233</v>
      </c>
      <c r="B234" s="46" t="s">
        <v>305</v>
      </c>
      <c r="C234" s="19" t="s">
        <v>306</v>
      </c>
      <c r="D234" s="7" t="s">
        <v>2</v>
      </c>
      <c r="E234" s="7" t="s">
        <v>23</v>
      </c>
      <c r="F234" s="42">
        <v>20548</v>
      </c>
      <c r="G234" s="41"/>
      <c r="H234" s="8">
        <f t="shared" si="10"/>
        <v>0</v>
      </c>
      <c r="I234" s="8">
        <f t="shared" si="9"/>
        <v>0</v>
      </c>
      <c r="J234" s="70">
        <f t="shared" si="11"/>
        <v>0</v>
      </c>
    </row>
    <row r="235" spans="1:10" ht="12.75">
      <c r="A235" s="63">
        <v>234</v>
      </c>
      <c r="B235" s="43"/>
      <c r="C235" s="10" t="s">
        <v>307</v>
      </c>
      <c r="D235" s="7" t="s">
        <v>2</v>
      </c>
      <c r="E235" s="7" t="s">
        <v>23</v>
      </c>
      <c r="F235" s="42">
        <v>6679</v>
      </c>
      <c r="G235" s="41"/>
      <c r="H235" s="8">
        <f t="shared" si="10"/>
        <v>0</v>
      </c>
      <c r="I235" s="8">
        <f t="shared" si="9"/>
        <v>0</v>
      </c>
      <c r="J235" s="70">
        <f t="shared" si="11"/>
        <v>0</v>
      </c>
    </row>
    <row r="236" spans="1:10" ht="46.5">
      <c r="A236" s="63">
        <v>235</v>
      </c>
      <c r="B236" s="46" t="s">
        <v>308</v>
      </c>
      <c r="C236" s="6" t="s">
        <v>309</v>
      </c>
      <c r="D236" s="7" t="s">
        <v>2</v>
      </c>
      <c r="E236" s="7" t="s">
        <v>23</v>
      </c>
      <c r="F236" s="42">
        <v>11802</v>
      </c>
      <c r="G236" s="41"/>
      <c r="H236" s="8">
        <f t="shared" si="10"/>
        <v>0</v>
      </c>
      <c r="I236" s="8">
        <f t="shared" si="9"/>
        <v>0</v>
      </c>
      <c r="J236" s="70">
        <f t="shared" si="11"/>
        <v>0</v>
      </c>
    </row>
    <row r="237" spans="1:10" ht="35.25">
      <c r="A237" s="63">
        <v>236</v>
      </c>
      <c r="B237" s="46"/>
      <c r="C237" s="6" t="s">
        <v>310</v>
      </c>
      <c r="D237" s="7" t="s">
        <v>2</v>
      </c>
      <c r="E237" s="7" t="s">
        <v>23</v>
      </c>
      <c r="F237" s="42">
        <v>7684</v>
      </c>
      <c r="G237" s="41"/>
      <c r="H237" s="8">
        <f t="shared" si="10"/>
        <v>0</v>
      </c>
      <c r="I237" s="8">
        <f t="shared" si="9"/>
        <v>0</v>
      </c>
      <c r="J237" s="70">
        <f t="shared" si="11"/>
        <v>0</v>
      </c>
    </row>
    <row r="238" spans="1:10" ht="46.5">
      <c r="A238" s="63">
        <v>237</v>
      </c>
      <c r="B238" s="46"/>
      <c r="C238" s="6" t="s">
        <v>311</v>
      </c>
      <c r="D238" s="7" t="s">
        <v>2</v>
      </c>
      <c r="E238" s="7" t="s">
        <v>23</v>
      </c>
      <c r="F238" s="42">
        <v>884</v>
      </c>
      <c r="G238" s="41"/>
      <c r="H238" s="8">
        <f t="shared" si="10"/>
        <v>0</v>
      </c>
      <c r="I238" s="8">
        <f t="shared" si="9"/>
        <v>0</v>
      </c>
      <c r="J238" s="70">
        <f t="shared" si="11"/>
        <v>0</v>
      </c>
    </row>
    <row r="239" spans="1:10" ht="46.5">
      <c r="A239" s="63">
        <v>238</v>
      </c>
      <c r="B239" s="46"/>
      <c r="C239" s="6" t="s">
        <v>312</v>
      </c>
      <c r="D239" s="7" t="s">
        <v>2</v>
      </c>
      <c r="E239" s="7" t="s">
        <v>23</v>
      </c>
      <c r="F239" s="42">
        <v>50</v>
      </c>
      <c r="G239" s="41"/>
      <c r="H239" s="8">
        <f t="shared" si="10"/>
        <v>0</v>
      </c>
      <c r="I239" s="8">
        <f t="shared" si="9"/>
        <v>0</v>
      </c>
      <c r="J239" s="70">
        <f t="shared" si="11"/>
        <v>0</v>
      </c>
    </row>
    <row r="240" spans="1:10" ht="27.75">
      <c r="A240" s="63">
        <v>239</v>
      </c>
      <c r="B240" s="46"/>
      <c r="C240" s="6" t="s">
        <v>313</v>
      </c>
      <c r="D240" s="7" t="s">
        <v>2</v>
      </c>
      <c r="E240" s="7" t="s">
        <v>23</v>
      </c>
      <c r="F240" s="42">
        <v>60</v>
      </c>
      <c r="G240" s="41"/>
      <c r="H240" s="8">
        <f t="shared" si="10"/>
        <v>0</v>
      </c>
      <c r="I240" s="8">
        <f t="shared" si="9"/>
        <v>0</v>
      </c>
      <c r="J240" s="70">
        <f t="shared" si="11"/>
        <v>0</v>
      </c>
    </row>
    <row r="241" spans="1:10" ht="22.5">
      <c r="A241" s="63">
        <v>240</v>
      </c>
      <c r="B241" s="46"/>
      <c r="C241" s="10" t="s">
        <v>314</v>
      </c>
      <c r="D241" s="13" t="s">
        <v>2</v>
      </c>
      <c r="E241" s="13" t="s">
        <v>23</v>
      </c>
      <c r="F241" s="42">
        <v>8042</v>
      </c>
      <c r="G241" s="41"/>
      <c r="H241" s="8">
        <f t="shared" si="10"/>
        <v>0</v>
      </c>
      <c r="I241" s="8">
        <f t="shared" si="9"/>
        <v>0</v>
      </c>
      <c r="J241" s="70">
        <f t="shared" si="11"/>
        <v>0</v>
      </c>
    </row>
    <row r="242" spans="1:10" ht="22.5">
      <c r="A242" s="63">
        <v>241</v>
      </c>
      <c r="B242" s="46"/>
      <c r="C242" s="6" t="s">
        <v>315</v>
      </c>
      <c r="D242" s="7" t="s">
        <v>2</v>
      </c>
      <c r="E242" s="7" t="s">
        <v>23</v>
      </c>
      <c r="F242" s="42">
        <v>7818</v>
      </c>
      <c r="G242" s="41"/>
      <c r="H242" s="8">
        <f t="shared" si="10"/>
        <v>0</v>
      </c>
      <c r="I242" s="8">
        <f t="shared" si="9"/>
        <v>0</v>
      </c>
      <c r="J242" s="70">
        <f t="shared" si="11"/>
        <v>0</v>
      </c>
    </row>
    <row r="243" spans="1:10" ht="69">
      <c r="A243" s="63">
        <v>242</v>
      </c>
      <c r="B243" s="46"/>
      <c r="C243" s="10" t="s">
        <v>316</v>
      </c>
      <c r="D243" s="13" t="s">
        <v>43</v>
      </c>
      <c r="E243" s="13" t="s">
        <v>317</v>
      </c>
      <c r="F243" s="42">
        <v>15673</v>
      </c>
      <c r="G243" s="41"/>
      <c r="H243" s="8">
        <f t="shared" si="10"/>
        <v>0</v>
      </c>
      <c r="I243" s="8">
        <f t="shared" si="9"/>
        <v>0</v>
      </c>
      <c r="J243" s="70">
        <f t="shared" si="11"/>
        <v>0</v>
      </c>
    </row>
    <row r="244" spans="1:10" ht="67.5">
      <c r="A244" s="63">
        <v>243</v>
      </c>
      <c r="B244" s="46"/>
      <c r="C244" s="10" t="s">
        <v>318</v>
      </c>
      <c r="D244" s="13" t="s">
        <v>43</v>
      </c>
      <c r="E244" s="13" t="s">
        <v>317</v>
      </c>
      <c r="F244" s="42">
        <v>1386</v>
      </c>
      <c r="G244" s="41"/>
      <c r="H244" s="8">
        <f t="shared" si="10"/>
        <v>0</v>
      </c>
      <c r="I244" s="8">
        <f t="shared" si="9"/>
        <v>0</v>
      </c>
      <c r="J244" s="70">
        <f t="shared" si="11"/>
        <v>0</v>
      </c>
    </row>
    <row r="245" spans="1:10" ht="72.75">
      <c r="A245" s="63">
        <v>244</v>
      </c>
      <c r="B245" s="46"/>
      <c r="C245" s="10" t="s">
        <v>319</v>
      </c>
      <c r="D245" s="7" t="s">
        <v>320</v>
      </c>
      <c r="E245" s="7" t="s">
        <v>321</v>
      </c>
      <c r="F245" s="42">
        <v>4727</v>
      </c>
      <c r="G245" s="41"/>
      <c r="H245" s="8">
        <f t="shared" si="10"/>
        <v>0</v>
      </c>
      <c r="I245" s="8">
        <f t="shared" si="9"/>
        <v>0</v>
      </c>
      <c r="J245" s="70">
        <f t="shared" si="11"/>
        <v>0</v>
      </c>
    </row>
    <row r="246" spans="1:10" ht="22.5">
      <c r="A246" s="63">
        <v>245</v>
      </c>
      <c r="B246" s="46"/>
      <c r="C246" s="6" t="s">
        <v>322</v>
      </c>
      <c r="D246" s="7" t="s">
        <v>2</v>
      </c>
      <c r="E246" s="7" t="s">
        <v>23</v>
      </c>
      <c r="F246" s="42">
        <v>150</v>
      </c>
      <c r="G246" s="41"/>
      <c r="H246" s="8">
        <f t="shared" si="10"/>
        <v>0</v>
      </c>
      <c r="I246" s="8">
        <f t="shared" si="9"/>
        <v>0</v>
      </c>
      <c r="J246" s="70">
        <f t="shared" si="11"/>
        <v>0</v>
      </c>
    </row>
    <row r="247" spans="1:10" ht="22.5">
      <c r="A247" s="63">
        <v>246</v>
      </c>
      <c r="B247" s="46"/>
      <c r="C247" s="6" t="s">
        <v>323</v>
      </c>
      <c r="D247" s="7" t="s">
        <v>2</v>
      </c>
      <c r="E247" s="7" t="s">
        <v>23</v>
      </c>
      <c r="F247" s="42">
        <v>331</v>
      </c>
      <c r="G247" s="41"/>
      <c r="H247" s="8">
        <f t="shared" si="10"/>
        <v>0</v>
      </c>
      <c r="I247" s="8">
        <f t="shared" si="9"/>
        <v>0</v>
      </c>
      <c r="J247" s="70">
        <f t="shared" si="11"/>
        <v>0</v>
      </c>
    </row>
    <row r="248" spans="1:10" ht="22.5">
      <c r="A248" s="63">
        <v>247</v>
      </c>
      <c r="B248" s="46" t="s">
        <v>324</v>
      </c>
      <c r="C248" s="6" t="s">
        <v>325</v>
      </c>
      <c r="D248" s="7" t="s">
        <v>2</v>
      </c>
      <c r="E248" s="7" t="s">
        <v>23</v>
      </c>
      <c r="F248" s="42">
        <v>6145</v>
      </c>
      <c r="G248" s="41"/>
      <c r="H248" s="8">
        <f t="shared" si="10"/>
        <v>0</v>
      </c>
      <c r="I248" s="8">
        <f t="shared" si="9"/>
        <v>0</v>
      </c>
      <c r="J248" s="70">
        <f t="shared" si="11"/>
        <v>0</v>
      </c>
    </row>
    <row r="249" spans="1:10" ht="22.5">
      <c r="A249" s="63">
        <v>248</v>
      </c>
      <c r="B249" s="46"/>
      <c r="C249" s="6" t="s">
        <v>326</v>
      </c>
      <c r="D249" s="7" t="s">
        <v>2</v>
      </c>
      <c r="E249" s="7" t="s">
        <v>23</v>
      </c>
      <c r="F249" s="42">
        <v>7744</v>
      </c>
      <c r="G249" s="41"/>
      <c r="H249" s="8">
        <f t="shared" si="10"/>
        <v>0</v>
      </c>
      <c r="I249" s="8">
        <f t="shared" si="9"/>
        <v>0</v>
      </c>
      <c r="J249" s="70">
        <f t="shared" si="11"/>
        <v>0</v>
      </c>
    </row>
    <row r="250" spans="1:10" ht="67.5">
      <c r="A250" s="63">
        <v>249</v>
      </c>
      <c r="B250" s="46" t="s">
        <v>327</v>
      </c>
      <c r="C250" s="6" t="s">
        <v>328</v>
      </c>
      <c r="D250" s="7" t="s">
        <v>2</v>
      </c>
      <c r="E250" s="7" t="s">
        <v>23</v>
      </c>
      <c r="F250" s="42">
        <v>3572</v>
      </c>
      <c r="G250" s="41"/>
      <c r="H250" s="8">
        <f t="shared" si="10"/>
        <v>0</v>
      </c>
      <c r="I250" s="8">
        <f t="shared" si="9"/>
        <v>0</v>
      </c>
      <c r="J250" s="70">
        <f t="shared" si="11"/>
        <v>0</v>
      </c>
    </row>
    <row r="251" spans="1:10" ht="67.5">
      <c r="A251" s="63">
        <v>250</v>
      </c>
      <c r="B251" s="46"/>
      <c r="C251" s="6" t="s">
        <v>329</v>
      </c>
      <c r="D251" s="7" t="s">
        <v>330</v>
      </c>
      <c r="E251" s="7" t="s">
        <v>317</v>
      </c>
      <c r="F251" s="42">
        <v>300</v>
      </c>
      <c r="G251" s="41"/>
      <c r="H251" s="8">
        <f t="shared" si="10"/>
        <v>0</v>
      </c>
      <c r="I251" s="8">
        <f t="shared" si="9"/>
        <v>0</v>
      </c>
      <c r="J251" s="70">
        <f t="shared" si="11"/>
        <v>0</v>
      </c>
    </row>
    <row r="252" spans="1:10" ht="12.75">
      <c r="A252" s="63">
        <v>251</v>
      </c>
      <c r="B252" s="46" t="s">
        <v>331</v>
      </c>
      <c r="C252" s="6" t="s">
        <v>332</v>
      </c>
      <c r="D252" s="7" t="s">
        <v>2</v>
      </c>
      <c r="E252" s="7" t="s">
        <v>23</v>
      </c>
      <c r="F252" s="42">
        <v>6338</v>
      </c>
      <c r="G252" s="41"/>
      <c r="H252" s="8">
        <f t="shared" si="10"/>
        <v>0</v>
      </c>
      <c r="I252" s="8">
        <f t="shared" si="9"/>
        <v>0</v>
      </c>
      <c r="J252" s="70">
        <f t="shared" si="11"/>
        <v>0</v>
      </c>
    </row>
    <row r="253" spans="1:10" ht="12.75">
      <c r="A253" s="63">
        <v>252</v>
      </c>
      <c r="B253" s="46"/>
      <c r="C253" s="6" t="s">
        <v>333</v>
      </c>
      <c r="D253" s="7" t="s">
        <v>2</v>
      </c>
      <c r="E253" s="7" t="s">
        <v>23</v>
      </c>
      <c r="F253" s="42">
        <v>9055</v>
      </c>
      <c r="G253" s="41"/>
      <c r="H253" s="8">
        <f t="shared" si="10"/>
        <v>0</v>
      </c>
      <c r="I253" s="8">
        <f t="shared" si="9"/>
        <v>0</v>
      </c>
      <c r="J253" s="70">
        <f t="shared" si="11"/>
        <v>0</v>
      </c>
    </row>
    <row r="254" spans="1:10" ht="12.75">
      <c r="A254" s="63">
        <v>253</v>
      </c>
      <c r="B254" s="46"/>
      <c r="C254" s="6" t="s">
        <v>334</v>
      </c>
      <c r="D254" s="7" t="s">
        <v>2</v>
      </c>
      <c r="E254" s="7" t="s">
        <v>23</v>
      </c>
      <c r="F254" s="42">
        <v>1019</v>
      </c>
      <c r="G254" s="41"/>
      <c r="H254" s="8">
        <f t="shared" si="10"/>
        <v>0</v>
      </c>
      <c r="I254" s="8">
        <f t="shared" si="9"/>
        <v>0</v>
      </c>
      <c r="J254" s="70">
        <f t="shared" si="11"/>
        <v>0</v>
      </c>
    </row>
    <row r="255" spans="1:10" ht="35.25">
      <c r="A255" s="63">
        <v>254</v>
      </c>
      <c r="B255" s="46" t="s">
        <v>335</v>
      </c>
      <c r="C255" s="6" t="s">
        <v>336</v>
      </c>
      <c r="D255" s="7" t="s">
        <v>2</v>
      </c>
      <c r="E255" s="7" t="s">
        <v>23</v>
      </c>
      <c r="F255" s="42">
        <v>3804</v>
      </c>
      <c r="G255" s="41"/>
      <c r="H255" s="8">
        <f t="shared" si="10"/>
        <v>0</v>
      </c>
      <c r="I255" s="8">
        <f t="shared" si="9"/>
        <v>0</v>
      </c>
      <c r="J255" s="70">
        <f t="shared" si="11"/>
        <v>0</v>
      </c>
    </row>
    <row r="256" spans="1:10" ht="35.25">
      <c r="A256" s="63">
        <v>255</v>
      </c>
      <c r="B256" s="46"/>
      <c r="C256" s="6" t="s">
        <v>337</v>
      </c>
      <c r="D256" s="7" t="s">
        <v>2</v>
      </c>
      <c r="E256" s="7" t="s">
        <v>23</v>
      </c>
      <c r="F256" s="42">
        <v>245</v>
      </c>
      <c r="G256" s="41"/>
      <c r="H256" s="8">
        <f t="shared" si="10"/>
        <v>0</v>
      </c>
      <c r="I256" s="8">
        <f t="shared" si="9"/>
        <v>0</v>
      </c>
      <c r="J256" s="70">
        <f t="shared" si="11"/>
        <v>0</v>
      </c>
    </row>
    <row r="257" spans="1:10" ht="35.25">
      <c r="A257" s="63">
        <v>256</v>
      </c>
      <c r="B257" s="46"/>
      <c r="C257" s="6" t="s">
        <v>338</v>
      </c>
      <c r="D257" s="7" t="s">
        <v>2</v>
      </c>
      <c r="E257" s="7" t="s">
        <v>23</v>
      </c>
      <c r="F257" s="42">
        <v>4788</v>
      </c>
      <c r="G257" s="41"/>
      <c r="H257" s="8">
        <f t="shared" si="10"/>
        <v>0</v>
      </c>
      <c r="I257" s="8">
        <f t="shared" si="9"/>
        <v>0</v>
      </c>
      <c r="J257" s="70">
        <f t="shared" si="11"/>
        <v>0</v>
      </c>
    </row>
    <row r="258" spans="1:10" ht="35.25">
      <c r="A258" s="63">
        <v>257</v>
      </c>
      <c r="B258" s="46"/>
      <c r="C258" s="6" t="s">
        <v>339</v>
      </c>
      <c r="D258" s="7" t="s">
        <v>2</v>
      </c>
      <c r="E258" s="7" t="s">
        <v>23</v>
      </c>
      <c r="F258" s="42">
        <v>314</v>
      </c>
      <c r="G258" s="41"/>
      <c r="H258" s="8">
        <f t="shared" si="10"/>
        <v>0</v>
      </c>
      <c r="I258" s="8">
        <f aca="true" t="shared" si="12" ref="I258:I321">G258+H258</f>
        <v>0</v>
      </c>
      <c r="J258" s="70">
        <f t="shared" si="11"/>
        <v>0</v>
      </c>
    </row>
    <row r="259" spans="1:10" ht="35.25">
      <c r="A259" s="63">
        <v>258</v>
      </c>
      <c r="B259" s="46"/>
      <c r="C259" s="6" t="s">
        <v>340</v>
      </c>
      <c r="D259" s="7" t="s">
        <v>2</v>
      </c>
      <c r="E259" s="7" t="s">
        <v>23</v>
      </c>
      <c r="F259" s="42">
        <v>434</v>
      </c>
      <c r="G259" s="41"/>
      <c r="H259" s="8">
        <f aca="true" t="shared" si="13" ref="H259:H322">G259*0.21</f>
        <v>0</v>
      </c>
      <c r="I259" s="8">
        <f t="shared" si="12"/>
        <v>0</v>
      </c>
      <c r="J259" s="70">
        <f t="shared" si="11"/>
        <v>0</v>
      </c>
    </row>
    <row r="260" spans="1:10" ht="12.75">
      <c r="A260" s="63">
        <v>259</v>
      </c>
      <c r="B260" s="46" t="s">
        <v>341</v>
      </c>
      <c r="C260" s="6" t="s">
        <v>342</v>
      </c>
      <c r="D260" s="7" t="s">
        <v>2</v>
      </c>
      <c r="E260" s="7" t="s">
        <v>23</v>
      </c>
      <c r="F260" s="42">
        <v>1173</v>
      </c>
      <c r="G260" s="41"/>
      <c r="H260" s="8">
        <f t="shared" si="13"/>
        <v>0</v>
      </c>
      <c r="I260" s="8">
        <f t="shared" si="12"/>
        <v>0</v>
      </c>
      <c r="J260" s="70">
        <f aca="true" t="shared" si="14" ref="J260:J323">F260*G260</f>
        <v>0</v>
      </c>
    </row>
    <row r="261" spans="1:10" ht="12.75">
      <c r="A261" s="63">
        <v>260</v>
      </c>
      <c r="B261" s="46"/>
      <c r="C261" s="6" t="s">
        <v>343</v>
      </c>
      <c r="D261" s="7" t="s">
        <v>2</v>
      </c>
      <c r="E261" s="7" t="s">
        <v>23</v>
      </c>
      <c r="F261" s="42">
        <v>4539</v>
      </c>
      <c r="G261" s="41"/>
      <c r="H261" s="8">
        <f t="shared" si="13"/>
        <v>0</v>
      </c>
      <c r="I261" s="8">
        <f t="shared" si="12"/>
        <v>0</v>
      </c>
      <c r="J261" s="70">
        <f t="shared" si="14"/>
        <v>0</v>
      </c>
    </row>
    <row r="262" spans="1:10" ht="22.5">
      <c r="A262" s="63">
        <v>261</v>
      </c>
      <c r="B262" s="46"/>
      <c r="C262" s="6" t="s">
        <v>344</v>
      </c>
      <c r="D262" s="7" t="s">
        <v>2</v>
      </c>
      <c r="E262" s="7" t="s">
        <v>23</v>
      </c>
      <c r="F262" s="42">
        <v>534</v>
      </c>
      <c r="G262" s="41"/>
      <c r="H262" s="8">
        <f t="shared" si="13"/>
        <v>0</v>
      </c>
      <c r="I262" s="8">
        <f t="shared" si="12"/>
        <v>0</v>
      </c>
      <c r="J262" s="70">
        <f t="shared" si="14"/>
        <v>0</v>
      </c>
    </row>
    <row r="263" spans="1:10" ht="12.75">
      <c r="A263" s="63">
        <v>262</v>
      </c>
      <c r="B263" s="46"/>
      <c r="C263" s="6" t="s">
        <v>345</v>
      </c>
      <c r="D263" s="7" t="s">
        <v>2</v>
      </c>
      <c r="E263" s="7" t="s">
        <v>23</v>
      </c>
      <c r="F263" s="42">
        <v>206</v>
      </c>
      <c r="G263" s="41"/>
      <c r="H263" s="8">
        <f t="shared" si="13"/>
        <v>0</v>
      </c>
      <c r="I263" s="8">
        <f t="shared" si="12"/>
        <v>0</v>
      </c>
      <c r="J263" s="70">
        <f t="shared" si="14"/>
        <v>0</v>
      </c>
    </row>
    <row r="264" spans="1:10" ht="22.5">
      <c r="A264" s="63">
        <v>263</v>
      </c>
      <c r="B264" s="43"/>
      <c r="C264" s="10" t="s">
        <v>346</v>
      </c>
      <c r="D264" s="7" t="s">
        <v>2</v>
      </c>
      <c r="E264" s="7" t="s">
        <v>23</v>
      </c>
      <c r="F264" s="42">
        <v>518</v>
      </c>
      <c r="G264" s="41"/>
      <c r="H264" s="8">
        <f t="shared" si="13"/>
        <v>0</v>
      </c>
      <c r="I264" s="8">
        <f t="shared" si="12"/>
        <v>0</v>
      </c>
      <c r="J264" s="70">
        <f t="shared" si="14"/>
        <v>0</v>
      </c>
    </row>
    <row r="265" spans="1:10" ht="22.5">
      <c r="A265" s="63">
        <v>264</v>
      </c>
      <c r="B265" s="43"/>
      <c r="C265" s="10" t="s">
        <v>347</v>
      </c>
      <c r="D265" s="7" t="s">
        <v>2</v>
      </c>
      <c r="E265" s="7" t="s">
        <v>23</v>
      </c>
      <c r="F265" s="42">
        <v>250</v>
      </c>
      <c r="G265" s="41"/>
      <c r="H265" s="8">
        <f t="shared" si="13"/>
        <v>0</v>
      </c>
      <c r="I265" s="8">
        <f t="shared" si="12"/>
        <v>0</v>
      </c>
      <c r="J265" s="70">
        <f t="shared" si="14"/>
        <v>0</v>
      </c>
    </row>
    <row r="266" spans="1:10" ht="12.75">
      <c r="A266" s="63">
        <v>265</v>
      </c>
      <c r="B266" s="43"/>
      <c r="C266" s="10" t="s">
        <v>348</v>
      </c>
      <c r="D266" s="7" t="s">
        <v>2</v>
      </c>
      <c r="E266" s="7" t="s">
        <v>23</v>
      </c>
      <c r="F266" s="42">
        <v>57</v>
      </c>
      <c r="G266" s="41"/>
      <c r="H266" s="8">
        <f t="shared" si="13"/>
        <v>0</v>
      </c>
      <c r="I266" s="8">
        <f t="shared" si="12"/>
        <v>0</v>
      </c>
      <c r="J266" s="70">
        <f t="shared" si="14"/>
        <v>0</v>
      </c>
    </row>
    <row r="267" spans="1:10" ht="12.75">
      <c r="A267" s="63">
        <v>266</v>
      </c>
      <c r="B267" s="43"/>
      <c r="C267" s="10" t="s">
        <v>349</v>
      </c>
      <c r="D267" s="7" t="s">
        <v>2</v>
      </c>
      <c r="E267" s="7" t="s">
        <v>23</v>
      </c>
      <c r="F267" s="42">
        <v>158</v>
      </c>
      <c r="G267" s="41"/>
      <c r="H267" s="8">
        <f t="shared" si="13"/>
        <v>0</v>
      </c>
      <c r="I267" s="8">
        <f t="shared" si="12"/>
        <v>0</v>
      </c>
      <c r="J267" s="70">
        <f t="shared" si="14"/>
        <v>0</v>
      </c>
    </row>
    <row r="268" spans="1:10" ht="12.75">
      <c r="A268" s="63">
        <v>267</v>
      </c>
      <c r="B268" s="43"/>
      <c r="C268" s="10" t="s">
        <v>350</v>
      </c>
      <c r="D268" s="7" t="s">
        <v>2</v>
      </c>
      <c r="E268" s="7" t="s">
        <v>23</v>
      </c>
      <c r="F268" s="42">
        <v>46</v>
      </c>
      <c r="G268" s="41"/>
      <c r="H268" s="8">
        <f t="shared" si="13"/>
        <v>0</v>
      </c>
      <c r="I268" s="8">
        <f t="shared" si="12"/>
        <v>0</v>
      </c>
      <c r="J268" s="70">
        <f t="shared" si="14"/>
        <v>0</v>
      </c>
    </row>
    <row r="269" spans="1:10" ht="22.5">
      <c r="A269" s="63">
        <v>268</v>
      </c>
      <c r="B269" s="43"/>
      <c r="C269" s="10" t="s">
        <v>351</v>
      </c>
      <c r="D269" s="7" t="s">
        <v>2</v>
      </c>
      <c r="E269" s="7" t="s">
        <v>23</v>
      </c>
      <c r="F269" s="42">
        <v>62</v>
      </c>
      <c r="G269" s="41"/>
      <c r="H269" s="8">
        <f t="shared" si="13"/>
        <v>0</v>
      </c>
      <c r="I269" s="8">
        <f t="shared" si="12"/>
        <v>0</v>
      </c>
      <c r="J269" s="70">
        <f t="shared" si="14"/>
        <v>0</v>
      </c>
    </row>
    <row r="270" spans="1:10" ht="12.75">
      <c r="A270" s="63">
        <v>269</v>
      </c>
      <c r="B270" s="43"/>
      <c r="C270" s="10" t="s">
        <v>352</v>
      </c>
      <c r="D270" s="7" t="s">
        <v>2</v>
      </c>
      <c r="E270" s="7" t="s">
        <v>23</v>
      </c>
      <c r="F270" s="42">
        <v>21</v>
      </c>
      <c r="G270" s="41"/>
      <c r="H270" s="8">
        <f t="shared" si="13"/>
        <v>0</v>
      </c>
      <c r="I270" s="8">
        <f t="shared" si="12"/>
        <v>0</v>
      </c>
      <c r="J270" s="70">
        <f t="shared" si="14"/>
        <v>0</v>
      </c>
    </row>
    <row r="271" spans="1:10" ht="12.75">
      <c r="A271" s="63">
        <v>270</v>
      </c>
      <c r="B271" s="44"/>
      <c r="C271" s="12" t="s">
        <v>353</v>
      </c>
      <c r="D271" s="13" t="s">
        <v>2</v>
      </c>
      <c r="E271" s="13" t="s">
        <v>23</v>
      </c>
      <c r="F271" s="42">
        <v>23</v>
      </c>
      <c r="G271" s="41"/>
      <c r="H271" s="8">
        <f t="shared" si="13"/>
        <v>0</v>
      </c>
      <c r="I271" s="8">
        <f t="shared" si="12"/>
        <v>0</v>
      </c>
      <c r="J271" s="70">
        <f t="shared" si="14"/>
        <v>0</v>
      </c>
    </row>
    <row r="272" spans="1:10" ht="12.75">
      <c r="A272" s="63">
        <v>271</v>
      </c>
      <c r="B272" s="44"/>
      <c r="C272" s="10" t="s">
        <v>354</v>
      </c>
      <c r="D272" s="13" t="s">
        <v>2</v>
      </c>
      <c r="E272" s="13" t="s">
        <v>23</v>
      </c>
      <c r="F272" s="42">
        <v>25</v>
      </c>
      <c r="G272" s="41"/>
      <c r="H272" s="8">
        <f t="shared" si="13"/>
        <v>0</v>
      </c>
      <c r="I272" s="8">
        <f t="shared" si="12"/>
        <v>0</v>
      </c>
      <c r="J272" s="70">
        <f t="shared" si="14"/>
        <v>0</v>
      </c>
    </row>
    <row r="273" spans="1:10" ht="22.5">
      <c r="A273" s="63">
        <v>272</v>
      </c>
      <c r="B273" s="44"/>
      <c r="C273" s="10" t="s">
        <v>355</v>
      </c>
      <c r="D273" s="13" t="s">
        <v>2</v>
      </c>
      <c r="E273" s="13" t="s">
        <v>23</v>
      </c>
      <c r="F273" s="42">
        <v>680</v>
      </c>
      <c r="G273" s="41"/>
      <c r="H273" s="8">
        <f t="shared" si="13"/>
        <v>0</v>
      </c>
      <c r="I273" s="8">
        <f t="shared" si="12"/>
        <v>0</v>
      </c>
      <c r="J273" s="70">
        <f t="shared" si="14"/>
        <v>0</v>
      </c>
    </row>
    <row r="274" spans="1:10" ht="33.75">
      <c r="A274" s="63">
        <v>273</v>
      </c>
      <c r="B274" s="46" t="s">
        <v>356</v>
      </c>
      <c r="C274" s="6" t="s">
        <v>357</v>
      </c>
      <c r="D274" s="7" t="s">
        <v>2</v>
      </c>
      <c r="E274" s="7" t="s">
        <v>23</v>
      </c>
      <c r="F274" s="42">
        <v>44200</v>
      </c>
      <c r="G274" s="41"/>
      <c r="H274" s="8">
        <f t="shared" si="13"/>
        <v>0</v>
      </c>
      <c r="I274" s="8">
        <f t="shared" si="12"/>
        <v>0</v>
      </c>
      <c r="J274" s="70">
        <f t="shared" si="14"/>
        <v>0</v>
      </c>
    </row>
    <row r="275" spans="1:10" ht="24">
      <c r="A275" s="63">
        <v>274</v>
      </c>
      <c r="B275" s="46"/>
      <c r="C275" s="6" t="s">
        <v>358</v>
      </c>
      <c r="D275" s="7" t="s">
        <v>2</v>
      </c>
      <c r="E275" s="7" t="s">
        <v>23</v>
      </c>
      <c r="F275" s="42">
        <v>3908</v>
      </c>
      <c r="G275" s="41"/>
      <c r="H275" s="8">
        <f t="shared" si="13"/>
        <v>0</v>
      </c>
      <c r="I275" s="8">
        <f t="shared" si="12"/>
        <v>0</v>
      </c>
      <c r="J275" s="70">
        <f t="shared" si="14"/>
        <v>0</v>
      </c>
    </row>
    <row r="276" spans="1:10" ht="24">
      <c r="A276" s="63">
        <v>275</v>
      </c>
      <c r="B276" s="46"/>
      <c r="C276" s="6" t="s">
        <v>359</v>
      </c>
      <c r="D276" s="7" t="s">
        <v>43</v>
      </c>
      <c r="E276" s="7" t="s">
        <v>46</v>
      </c>
      <c r="F276" s="42">
        <v>2330</v>
      </c>
      <c r="G276" s="41"/>
      <c r="H276" s="8">
        <f t="shared" si="13"/>
        <v>0</v>
      </c>
      <c r="I276" s="8">
        <f t="shared" si="12"/>
        <v>0</v>
      </c>
      <c r="J276" s="70">
        <f t="shared" si="14"/>
        <v>0</v>
      </c>
    </row>
    <row r="277" spans="1:10" ht="24">
      <c r="A277" s="63">
        <v>276</v>
      </c>
      <c r="B277" s="46"/>
      <c r="C277" s="6" t="s">
        <v>360</v>
      </c>
      <c r="D277" s="7" t="s">
        <v>43</v>
      </c>
      <c r="E277" s="7" t="s">
        <v>46</v>
      </c>
      <c r="F277" s="42">
        <v>45</v>
      </c>
      <c r="G277" s="41"/>
      <c r="H277" s="8">
        <f t="shared" si="13"/>
        <v>0</v>
      </c>
      <c r="I277" s="8">
        <f t="shared" si="12"/>
        <v>0</v>
      </c>
      <c r="J277" s="70">
        <f t="shared" si="14"/>
        <v>0</v>
      </c>
    </row>
    <row r="278" spans="1:10" ht="33.75">
      <c r="A278" s="63">
        <v>277</v>
      </c>
      <c r="B278" s="46"/>
      <c r="C278" s="6" t="s">
        <v>361</v>
      </c>
      <c r="D278" s="7" t="s">
        <v>2</v>
      </c>
      <c r="E278" s="7" t="s">
        <v>23</v>
      </c>
      <c r="F278" s="42">
        <v>500</v>
      </c>
      <c r="G278" s="41"/>
      <c r="H278" s="8">
        <f t="shared" si="13"/>
        <v>0</v>
      </c>
      <c r="I278" s="8">
        <f t="shared" si="12"/>
        <v>0</v>
      </c>
      <c r="J278" s="70">
        <f t="shared" si="14"/>
        <v>0</v>
      </c>
    </row>
    <row r="279" spans="1:10" ht="45">
      <c r="A279" s="63">
        <v>278</v>
      </c>
      <c r="B279" s="46"/>
      <c r="C279" s="6" t="s">
        <v>362</v>
      </c>
      <c r="D279" s="7" t="s">
        <v>2</v>
      </c>
      <c r="E279" s="7" t="s">
        <v>23</v>
      </c>
      <c r="F279" s="42">
        <v>500</v>
      </c>
      <c r="G279" s="41"/>
      <c r="H279" s="8">
        <f t="shared" si="13"/>
        <v>0</v>
      </c>
      <c r="I279" s="8">
        <f t="shared" si="12"/>
        <v>0</v>
      </c>
      <c r="J279" s="70">
        <f t="shared" si="14"/>
        <v>0</v>
      </c>
    </row>
    <row r="280" spans="1:10" ht="45">
      <c r="A280" s="63">
        <v>279</v>
      </c>
      <c r="B280" s="46"/>
      <c r="C280" s="6" t="s">
        <v>363</v>
      </c>
      <c r="D280" s="7" t="s">
        <v>2</v>
      </c>
      <c r="E280" s="7" t="s">
        <v>23</v>
      </c>
      <c r="F280" s="42">
        <v>1000</v>
      </c>
      <c r="G280" s="41"/>
      <c r="H280" s="8">
        <f t="shared" si="13"/>
        <v>0</v>
      </c>
      <c r="I280" s="8">
        <f t="shared" si="12"/>
        <v>0</v>
      </c>
      <c r="J280" s="70">
        <f t="shared" si="14"/>
        <v>0</v>
      </c>
    </row>
    <row r="281" spans="1:10" ht="24">
      <c r="A281" s="63">
        <v>280</v>
      </c>
      <c r="B281" s="46"/>
      <c r="C281" s="6" t="s">
        <v>364</v>
      </c>
      <c r="D281" s="7" t="s">
        <v>43</v>
      </c>
      <c r="E281" s="7" t="s">
        <v>81</v>
      </c>
      <c r="F281" s="42">
        <v>7414</v>
      </c>
      <c r="G281" s="41"/>
      <c r="H281" s="8">
        <f t="shared" si="13"/>
        <v>0</v>
      </c>
      <c r="I281" s="8">
        <f t="shared" si="12"/>
        <v>0</v>
      </c>
      <c r="J281" s="70">
        <f t="shared" si="14"/>
        <v>0</v>
      </c>
    </row>
    <row r="282" spans="1:10" ht="24">
      <c r="A282" s="63">
        <v>281</v>
      </c>
      <c r="B282" s="46"/>
      <c r="C282" s="6" t="s">
        <v>365</v>
      </c>
      <c r="D282" s="7" t="s">
        <v>43</v>
      </c>
      <c r="E282" s="7" t="s">
        <v>81</v>
      </c>
      <c r="F282" s="42">
        <v>4855</v>
      </c>
      <c r="G282" s="41"/>
      <c r="H282" s="8">
        <f t="shared" si="13"/>
        <v>0</v>
      </c>
      <c r="I282" s="8">
        <f t="shared" si="12"/>
        <v>0</v>
      </c>
      <c r="J282" s="70">
        <f t="shared" si="14"/>
        <v>0</v>
      </c>
    </row>
    <row r="283" spans="1:10" ht="24">
      <c r="A283" s="63">
        <v>282</v>
      </c>
      <c r="B283" s="46"/>
      <c r="C283" s="6" t="s">
        <v>366</v>
      </c>
      <c r="D283" s="7" t="s">
        <v>43</v>
      </c>
      <c r="E283" s="7" t="s">
        <v>81</v>
      </c>
      <c r="F283" s="42">
        <v>0</v>
      </c>
      <c r="G283" s="41"/>
      <c r="H283" s="8">
        <f t="shared" si="13"/>
        <v>0</v>
      </c>
      <c r="I283" s="8">
        <f t="shared" si="12"/>
        <v>0</v>
      </c>
      <c r="J283" s="70">
        <f t="shared" si="14"/>
        <v>0</v>
      </c>
    </row>
    <row r="284" spans="1:10" ht="24">
      <c r="A284" s="63">
        <v>283</v>
      </c>
      <c r="B284" s="46"/>
      <c r="C284" s="6" t="s">
        <v>367</v>
      </c>
      <c r="D284" s="7" t="s">
        <v>43</v>
      </c>
      <c r="E284" s="7" t="s">
        <v>81</v>
      </c>
      <c r="F284" s="42">
        <v>5765</v>
      </c>
      <c r="G284" s="41"/>
      <c r="H284" s="8">
        <f t="shared" si="13"/>
        <v>0</v>
      </c>
      <c r="I284" s="8">
        <f t="shared" si="12"/>
        <v>0</v>
      </c>
      <c r="J284" s="70">
        <f t="shared" si="14"/>
        <v>0</v>
      </c>
    </row>
    <row r="285" spans="1:10" ht="24">
      <c r="A285" s="63">
        <v>284</v>
      </c>
      <c r="B285" s="46"/>
      <c r="C285" s="6" t="s">
        <v>368</v>
      </c>
      <c r="D285" s="7" t="s">
        <v>43</v>
      </c>
      <c r="E285" s="7" t="s">
        <v>81</v>
      </c>
      <c r="F285" s="42">
        <v>9568</v>
      </c>
      <c r="G285" s="41"/>
      <c r="H285" s="8">
        <f t="shared" si="13"/>
        <v>0</v>
      </c>
      <c r="I285" s="8">
        <f t="shared" si="12"/>
        <v>0</v>
      </c>
      <c r="J285" s="70">
        <f t="shared" si="14"/>
        <v>0</v>
      </c>
    </row>
    <row r="286" spans="1:10" ht="33.75">
      <c r="A286" s="63">
        <v>285</v>
      </c>
      <c r="B286" s="46"/>
      <c r="C286" s="6" t="s">
        <v>369</v>
      </c>
      <c r="D286" s="7" t="s">
        <v>43</v>
      </c>
      <c r="E286" s="7" t="s">
        <v>44</v>
      </c>
      <c r="F286" s="42">
        <v>80</v>
      </c>
      <c r="G286" s="41"/>
      <c r="H286" s="8">
        <f t="shared" si="13"/>
        <v>0</v>
      </c>
      <c r="I286" s="8">
        <f t="shared" si="12"/>
        <v>0</v>
      </c>
      <c r="J286" s="70">
        <f t="shared" si="14"/>
        <v>0</v>
      </c>
    </row>
    <row r="287" spans="1:10" ht="46.5">
      <c r="A287" s="63">
        <v>286</v>
      </c>
      <c r="B287" s="46"/>
      <c r="C287" s="6" t="s">
        <v>370</v>
      </c>
      <c r="D287" s="7" t="s">
        <v>2</v>
      </c>
      <c r="E287" s="7" t="s">
        <v>23</v>
      </c>
      <c r="F287" s="42">
        <v>9026</v>
      </c>
      <c r="G287" s="41"/>
      <c r="H287" s="8">
        <f t="shared" si="13"/>
        <v>0</v>
      </c>
      <c r="I287" s="8">
        <f t="shared" si="12"/>
        <v>0</v>
      </c>
      <c r="J287" s="70">
        <f t="shared" si="14"/>
        <v>0</v>
      </c>
    </row>
    <row r="288" spans="1:10" ht="33.75">
      <c r="A288" s="63">
        <v>287</v>
      </c>
      <c r="B288" s="44"/>
      <c r="C288" s="12" t="s">
        <v>371</v>
      </c>
      <c r="D288" s="13" t="s">
        <v>43</v>
      </c>
      <c r="E288" s="13" t="s">
        <v>44</v>
      </c>
      <c r="F288" s="42">
        <v>1101</v>
      </c>
      <c r="G288" s="41"/>
      <c r="H288" s="8">
        <f t="shared" si="13"/>
        <v>0</v>
      </c>
      <c r="I288" s="8">
        <f t="shared" si="12"/>
        <v>0</v>
      </c>
      <c r="J288" s="70">
        <f t="shared" si="14"/>
        <v>0</v>
      </c>
    </row>
    <row r="289" spans="1:10" s="16" customFormat="1" ht="33.75">
      <c r="A289" s="63">
        <v>288</v>
      </c>
      <c r="B289" s="44"/>
      <c r="C289" s="12" t="s">
        <v>372</v>
      </c>
      <c r="D289" s="13" t="s">
        <v>43</v>
      </c>
      <c r="E289" s="13" t="s">
        <v>373</v>
      </c>
      <c r="F289" s="42">
        <v>10</v>
      </c>
      <c r="G289" s="41"/>
      <c r="H289" s="8">
        <f t="shared" si="13"/>
        <v>0</v>
      </c>
      <c r="I289" s="8">
        <f t="shared" si="12"/>
        <v>0</v>
      </c>
      <c r="J289" s="70">
        <f t="shared" si="14"/>
        <v>0</v>
      </c>
    </row>
    <row r="290" spans="1:10" ht="33.75">
      <c r="A290" s="63">
        <v>289</v>
      </c>
      <c r="B290" s="44"/>
      <c r="C290" s="12" t="s">
        <v>374</v>
      </c>
      <c r="D290" s="13" t="s">
        <v>43</v>
      </c>
      <c r="E290" s="13" t="s">
        <v>44</v>
      </c>
      <c r="F290" s="42">
        <v>1349</v>
      </c>
      <c r="G290" s="41"/>
      <c r="H290" s="8">
        <f t="shared" si="13"/>
        <v>0</v>
      </c>
      <c r="I290" s="8">
        <f t="shared" si="12"/>
        <v>0</v>
      </c>
      <c r="J290" s="70">
        <f t="shared" si="14"/>
        <v>0</v>
      </c>
    </row>
    <row r="291" spans="1:10" ht="24">
      <c r="A291" s="63">
        <v>290</v>
      </c>
      <c r="B291" s="44"/>
      <c r="C291" s="12" t="s">
        <v>375</v>
      </c>
      <c r="D291" s="13" t="s">
        <v>43</v>
      </c>
      <c r="E291" s="13" t="s">
        <v>44</v>
      </c>
      <c r="F291" s="42">
        <v>69</v>
      </c>
      <c r="G291" s="41"/>
      <c r="H291" s="8">
        <f t="shared" si="13"/>
        <v>0</v>
      </c>
      <c r="I291" s="8">
        <f t="shared" si="12"/>
        <v>0</v>
      </c>
      <c r="J291" s="70">
        <f t="shared" si="14"/>
        <v>0</v>
      </c>
    </row>
    <row r="292" spans="1:10" ht="22.5">
      <c r="A292" s="63">
        <v>291</v>
      </c>
      <c r="B292" s="44"/>
      <c r="C292" s="10" t="s">
        <v>376</v>
      </c>
      <c r="D292" s="13" t="s">
        <v>43</v>
      </c>
      <c r="E292" s="13" t="s">
        <v>44</v>
      </c>
      <c r="F292" s="42">
        <v>221</v>
      </c>
      <c r="G292" s="41"/>
      <c r="H292" s="8">
        <f t="shared" si="13"/>
        <v>0</v>
      </c>
      <c r="I292" s="8">
        <f t="shared" si="12"/>
        <v>0</v>
      </c>
      <c r="J292" s="70">
        <f t="shared" si="14"/>
        <v>0</v>
      </c>
    </row>
    <row r="293" spans="1:10" ht="22.5">
      <c r="A293" s="63">
        <v>292</v>
      </c>
      <c r="B293" s="44"/>
      <c r="C293" s="10" t="s">
        <v>377</v>
      </c>
      <c r="D293" s="13" t="s">
        <v>43</v>
      </c>
      <c r="E293" s="13" t="s">
        <v>44</v>
      </c>
      <c r="F293" s="42">
        <v>20</v>
      </c>
      <c r="G293" s="41"/>
      <c r="H293" s="8">
        <f t="shared" si="13"/>
        <v>0</v>
      </c>
      <c r="I293" s="8">
        <f t="shared" si="12"/>
        <v>0</v>
      </c>
      <c r="J293" s="70">
        <f t="shared" si="14"/>
        <v>0</v>
      </c>
    </row>
    <row r="294" spans="1:10" ht="22.5">
      <c r="A294" s="63">
        <v>293</v>
      </c>
      <c r="B294" s="43"/>
      <c r="C294" s="6" t="s">
        <v>378</v>
      </c>
      <c r="D294" s="11" t="s">
        <v>43</v>
      </c>
      <c r="E294" s="11" t="s">
        <v>373</v>
      </c>
      <c r="F294" s="42">
        <v>4</v>
      </c>
      <c r="G294" s="41"/>
      <c r="H294" s="8">
        <f t="shared" si="13"/>
        <v>0</v>
      </c>
      <c r="I294" s="8">
        <f t="shared" si="12"/>
        <v>0</v>
      </c>
      <c r="J294" s="70">
        <f t="shared" si="14"/>
        <v>0</v>
      </c>
    </row>
    <row r="295" spans="1:10" ht="22.5">
      <c r="A295" s="63">
        <v>294</v>
      </c>
      <c r="B295" s="43"/>
      <c r="C295" s="6" t="s">
        <v>379</v>
      </c>
      <c r="D295" s="11" t="s">
        <v>43</v>
      </c>
      <c r="E295" s="11" t="s">
        <v>44</v>
      </c>
      <c r="F295" s="42">
        <v>136</v>
      </c>
      <c r="G295" s="41"/>
      <c r="H295" s="8">
        <f t="shared" si="13"/>
        <v>0</v>
      </c>
      <c r="I295" s="8">
        <f t="shared" si="12"/>
        <v>0</v>
      </c>
      <c r="J295" s="70">
        <f t="shared" si="14"/>
        <v>0</v>
      </c>
    </row>
    <row r="296" spans="1:10" ht="24">
      <c r="A296" s="63">
        <v>295</v>
      </c>
      <c r="B296" s="46" t="s">
        <v>380</v>
      </c>
      <c r="C296" s="6" t="s">
        <v>381</v>
      </c>
      <c r="D296" s="7" t="s">
        <v>2</v>
      </c>
      <c r="E296" s="7" t="s">
        <v>23</v>
      </c>
      <c r="F296" s="42">
        <v>19011</v>
      </c>
      <c r="G296" s="41"/>
      <c r="H296" s="8">
        <f t="shared" si="13"/>
        <v>0</v>
      </c>
      <c r="I296" s="8">
        <f t="shared" si="12"/>
        <v>0</v>
      </c>
      <c r="J296" s="70">
        <f t="shared" si="14"/>
        <v>0</v>
      </c>
    </row>
    <row r="297" spans="1:10" ht="24">
      <c r="A297" s="63">
        <v>296</v>
      </c>
      <c r="B297" s="46"/>
      <c r="C297" s="6" t="s">
        <v>382</v>
      </c>
      <c r="D297" s="7" t="s">
        <v>2</v>
      </c>
      <c r="E297" s="7" t="s">
        <v>23</v>
      </c>
      <c r="F297" s="42">
        <v>46079</v>
      </c>
      <c r="G297" s="41"/>
      <c r="H297" s="8">
        <f t="shared" si="13"/>
        <v>0</v>
      </c>
      <c r="I297" s="8">
        <f t="shared" si="12"/>
        <v>0</v>
      </c>
      <c r="J297" s="70">
        <f t="shared" si="14"/>
        <v>0</v>
      </c>
    </row>
    <row r="298" spans="1:10" ht="24">
      <c r="A298" s="63">
        <v>297</v>
      </c>
      <c r="B298" s="46"/>
      <c r="C298" s="6" t="s">
        <v>383</v>
      </c>
      <c r="D298" s="7" t="s">
        <v>2</v>
      </c>
      <c r="E298" s="7" t="s">
        <v>23</v>
      </c>
      <c r="F298" s="42">
        <v>10769</v>
      </c>
      <c r="G298" s="41"/>
      <c r="H298" s="8">
        <f t="shared" si="13"/>
        <v>0</v>
      </c>
      <c r="I298" s="8">
        <f t="shared" si="12"/>
        <v>0</v>
      </c>
      <c r="J298" s="70">
        <f t="shared" si="14"/>
        <v>0</v>
      </c>
    </row>
    <row r="299" spans="1:10" ht="24">
      <c r="A299" s="63">
        <v>298</v>
      </c>
      <c r="B299" s="46"/>
      <c r="C299" s="6" t="s">
        <v>384</v>
      </c>
      <c r="D299" s="7" t="s">
        <v>43</v>
      </c>
      <c r="E299" s="7" t="s">
        <v>81</v>
      </c>
      <c r="F299" s="42">
        <v>87</v>
      </c>
      <c r="G299" s="41"/>
      <c r="H299" s="8">
        <f t="shared" si="13"/>
        <v>0</v>
      </c>
      <c r="I299" s="8">
        <f t="shared" si="12"/>
        <v>0</v>
      </c>
      <c r="J299" s="70">
        <f t="shared" si="14"/>
        <v>0</v>
      </c>
    </row>
    <row r="300" spans="1:10" ht="33.75">
      <c r="A300" s="63">
        <v>299</v>
      </c>
      <c r="B300" s="46"/>
      <c r="C300" s="6" t="s">
        <v>385</v>
      </c>
      <c r="D300" s="7" t="s">
        <v>43</v>
      </c>
      <c r="E300" s="7" t="s">
        <v>386</v>
      </c>
      <c r="F300" s="42">
        <v>16</v>
      </c>
      <c r="G300" s="41"/>
      <c r="H300" s="8">
        <f t="shared" si="13"/>
        <v>0</v>
      </c>
      <c r="I300" s="8">
        <f t="shared" si="12"/>
        <v>0</v>
      </c>
      <c r="J300" s="70">
        <f t="shared" si="14"/>
        <v>0</v>
      </c>
    </row>
    <row r="301" spans="1:10" ht="24">
      <c r="A301" s="63">
        <v>300</v>
      </c>
      <c r="B301" s="46"/>
      <c r="C301" s="6" t="s">
        <v>387</v>
      </c>
      <c r="D301" s="7" t="s">
        <v>43</v>
      </c>
      <c r="E301" s="7" t="s">
        <v>81</v>
      </c>
      <c r="F301" s="42">
        <v>10492</v>
      </c>
      <c r="G301" s="41"/>
      <c r="H301" s="8">
        <f t="shared" si="13"/>
        <v>0</v>
      </c>
      <c r="I301" s="8">
        <f t="shared" si="12"/>
        <v>0</v>
      </c>
      <c r="J301" s="70">
        <f t="shared" si="14"/>
        <v>0</v>
      </c>
    </row>
    <row r="302" spans="1:10" ht="24">
      <c r="A302" s="63">
        <v>301</v>
      </c>
      <c r="B302" s="46"/>
      <c r="C302" s="6" t="s">
        <v>388</v>
      </c>
      <c r="D302" s="7" t="s">
        <v>2</v>
      </c>
      <c r="E302" s="7" t="s">
        <v>23</v>
      </c>
      <c r="F302" s="42">
        <v>24179</v>
      </c>
      <c r="G302" s="41"/>
      <c r="H302" s="8">
        <f t="shared" si="13"/>
        <v>0</v>
      </c>
      <c r="I302" s="8">
        <f t="shared" si="12"/>
        <v>0</v>
      </c>
      <c r="J302" s="70">
        <f t="shared" si="14"/>
        <v>0</v>
      </c>
    </row>
    <row r="303" spans="1:10" ht="33.75">
      <c r="A303" s="63">
        <v>302</v>
      </c>
      <c r="B303" s="46"/>
      <c r="C303" s="6" t="s">
        <v>389</v>
      </c>
      <c r="D303" s="7" t="s">
        <v>2</v>
      </c>
      <c r="E303" s="7" t="s">
        <v>23</v>
      </c>
      <c r="F303" s="42">
        <v>1500</v>
      </c>
      <c r="G303" s="41"/>
      <c r="H303" s="8">
        <f t="shared" si="13"/>
        <v>0</v>
      </c>
      <c r="I303" s="8">
        <f t="shared" si="12"/>
        <v>0</v>
      </c>
      <c r="J303" s="70">
        <f t="shared" si="14"/>
        <v>0</v>
      </c>
    </row>
    <row r="304" spans="1:10" ht="35.25">
      <c r="A304" s="63">
        <v>303</v>
      </c>
      <c r="B304" s="46"/>
      <c r="C304" s="6" t="s">
        <v>390</v>
      </c>
      <c r="D304" s="7" t="s">
        <v>43</v>
      </c>
      <c r="E304" s="7" t="s">
        <v>46</v>
      </c>
      <c r="F304" s="42">
        <v>12820</v>
      </c>
      <c r="G304" s="41"/>
      <c r="H304" s="8">
        <f t="shared" si="13"/>
        <v>0</v>
      </c>
      <c r="I304" s="8">
        <f t="shared" si="12"/>
        <v>0</v>
      </c>
      <c r="J304" s="70">
        <f t="shared" si="14"/>
        <v>0</v>
      </c>
    </row>
    <row r="305" spans="1:10" ht="24">
      <c r="A305" s="63">
        <v>304</v>
      </c>
      <c r="B305" s="46"/>
      <c r="C305" s="6" t="s">
        <v>391</v>
      </c>
      <c r="D305" s="7" t="s">
        <v>43</v>
      </c>
      <c r="E305" s="7" t="s">
        <v>81</v>
      </c>
      <c r="F305" s="42">
        <v>68</v>
      </c>
      <c r="G305" s="41"/>
      <c r="H305" s="8">
        <f t="shared" si="13"/>
        <v>0</v>
      </c>
      <c r="I305" s="8">
        <f t="shared" si="12"/>
        <v>0</v>
      </c>
      <c r="J305" s="70">
        <f t="shared" si="14"/>
        <v>0</v>
      </c>
    </row>
    <row r="306" spans="1:10" ht="35.25">
      <c r="A306" s="63">
        <v>305</v>
      </c>
      <c r="B306" s="46"/>
      <c r="C306" s="6" t="s">
        <v>392</v>
      </c>
      <c r="D306" s="7" t="s">
        <v>2</v>
      </c>
      <c r="E306" s="7" t="s">
        <v>23</v>
      </c>
      <c r="F306" s="42">
        <v>26461</v>
      </c>
      <c r="G306" s="41"/>
      <c r="H306" s="8">
        <f t="shared" si="13"/>
        <v>0</v>
      </c>
      <c r="I306" s="8">
        <f t="shared" si="12"/>
        <v>0</v>
      </c>
      <c r="J306" s="70">
        <f t="shared" si="14"/>
        <v>0</v>
      </c>
    </row>
    <row r="307" spans="1:10" ht="24">
      <c r="A307" s="63">
        <v>306</v>
      </c>
      <c r="B307" s="46"/>
      <c r="C307" s="6" t="s">
        <v>393</v>
      </c>
      <c r="D307" s="7" t="s">
        <v>2</v>
      </c>
      <c r="E307" s="7" t="s">
        <v>23</v>
      </c>
      <c r="F307" s="42">
        <v>2340</v>
      </c>
      <c r="G307" s="41"/>
      <c r="H307" s="8">
        <f t="shared" si="13"/>
        <v>0</v>
      </c>
      <c r="I307" s="8">
        <f t="shared" si="12"/>
        <v>0</v>
      </c>
      <c r="J307" s="70">
        <f t="shared" si="14"/>
        <v>0</v>
      </c>
    </row>
    <row r="308" spans="1:10" ht="33.75">
      <c r="A308" s="63">
        <v>307</v>
      </c>
      <c r="B308" s="46"/>
      <c r="C308" s="6" t="s">
        <v>394</v>
      </c>
      <c r="D308" s="7" t="s">
        <v>2</v>
      </c>
      <c r="E308" s="7" t="s">
        <v>23</v>
      </c>
      <c r="F308" s="42">
        <v>1000</v>
      </c>
      <c r="G308" s="41"/>
      <c r="H308" s="8">
        <f t="shared" si="13"/>
        <v>0</v>
      </c>
      <c r="I308" s="8">
        <f t="shared" si="12"/>
        <v>0</v>
      </c>
      <c r="J308" s="70">
        <f t="shared" si="14"/>
        <v>0</v>
      </c>
    </row>
    <row r="309" spans="1:10" ht="33.75">
      <c r="A309" s="63">
        <v>308</v>
      </c>
      <c r="B309" s="46"/>
      <c r="C309" s="6" t="s">
        <v>395</v>
      </c>
      <c r="D309" s="7" t="s">
        <v>2</v>
      </c>
      <c r="E309" s="7" t="s">
        <v>23</v>
      </c>
      <c r="F309" s="42">
        <v>1000</v>
      </c>
      <c r="G309" s="41"/>
      <c r="H309" s="8">
        <f t="shared" si="13"/>
        <v>0</v>
      </c>
      <c r="I309" s="8">
        <f t="shared" si="12"/>
        <v>0</v>
      </c>
      <c r="J309" s="70">
        <f t="shared" si="14"/>
        <v>0</v>
      </c>
    </row>
    <row r="310" spans="1:10" ht="24">
      <c r="A310" s="63">
        <v>309</v>
      </c>
      <c r="B310" s="46"/>
      <c r="C310" s="6" t="s">
        <v>396</v>
      </c>
      <c r="D310" s="7" t="s">
        <v>43</v>
      </c>
      <c r="E310" s="7" t="s">
        <v>81</v>
      </c>
      <c r="F310" s="42">
        <v>300</v>
      </c>
      <c r="G310" s="41"/>
      <c r="H310" s="8">
        <f t="shared" si="13"/>
        <v>0</v>
      </c>
      <c r="I310" s="8">
        <f t="shared" si="12"/>
        <v>0</v>
      </c>
      <c r="J310" s="70">
        <f t="shared" si="14"/>
        <v>0</v>
      </c>
    </row>
    <row r="311" spans="1:10" ht="33.75">
      <c r="A311" s="63">
        <v>310</v>
      </c>
      <c r="B311" s="46"/>
      <c r="C311" s="6" t="s">
        <v>397</v>
      </c>
      <c r="D311" s="7" t="s">
        <v>2</v>
      </c>
      <c r="E311" s="7" t="s">
        <v>23</v>
      </c>
      <c r="F311" s="42">
        <v>1000</v>
      </c>
      <c r="G311" s="41"/>
      <c r="H311" s="8">
        <f t="shared" si="13"/>
        <v>0</v>
      </c>
      <c r="I311" s="8">
        <f t="shared" si="12"/>
        <v>0</v>
      </c>
      <c r="J311" s="70">
        <f t="shared" si="14"/>
        <v>0</v>
      </c>
    </row>
    <row r="312" spans="1:10" ht="22.5">
      <c r="A312" s="63">
        <v>311</v>
      </c>
      <c r="B312" s="46"/>
      <c r="C312" s="6" t="s">
        <v>398</v>
      </c>
      <c r="D312" s="7" t="s">
        <v>2</v>
      </c>
      <c r="E312" s="7" t="s">
        <v>23</v>
      </c>
      <c r="F312" s="42">
        <v>500</v>
      </c>
      <c r="G312" s="41"/>
      <c r="H312" s="8">
        <f t="shared" si="13"/>
        <v>0</v>
      </c>
      <c r="I312" s="8">
        <f t="shared" si="12"/>
        <v>0</v>
      </c>
      <c r="J312" s="70">
        <f t="shared" si="14"/>
        <v>0</v>
      </c>
    </row>
    <row r="313" spans="1:10" ht="22.5">
      <c r="A313" s="63">
        <v>312</v>
      </c>
      <c r="B313" s="46"/>
      <c r="C313" s="6" t="s">
        <v>399</v>
      </c>
      <c r="D313" s="7" t="s">
        <v>2</v>
      </c>
      <c r="E313" s="7" t="s">
        <v>23</v>
      </c>
      <c r="F313" s="42">
        <v>100</v>
      </c>
      <c r="G313" s="41"/>
      <c r="H313" s="8">
        <f t="shared" si="13"/>
        <v>0</v>
      </c>
      <c r="I313" s="8">
        <f t="shared" si="12"/>
        <v>0</v>
      </c>
      <c r="J313" s="70">
        <f t="shared" si="14"/>
        <v>0</v>
      </c>
    </row>
    <row r="314" spans="1:10" ht="33.75">
      <c r="A314" s="63">
        <v>313</v>
      </c>
      <c r="B314" s="46"/>
      <c r="C314" s="6" t="s">
        <v>400</v>
      </c>
      <c r="D314" s="7" t="s">
        <v>2</v>
      </c>
      <c r="E314" s="7" t="s">
        <v>23</v>
      </c>
      <c r="F314" s="42">
        <v>200</v>
      </c>
      <c r="G314" s="41"/>
      <c r="H314" s="8">
        <f t="shared" si="13"/>
        <v>0</v>
      </c>
      <c r="I314" s="8">
        <f t="shared" si="12"/>
        <v>0</v>
      </c>
      <c r="J314" s="70">
        <f t="shared" si="14"/>
        <v>0</v>
      </c>
    </row>
    <row r="315" spans="1:10" ht="22.5">
      <c r="A315" s="63">
        <v>314</v>
      </c>
      <c r="B315" s="46" t="s">
        <v>401</v>
      </c>
      <c r="C315" s="6" t="s">
        <v>402</v>
      </c>
      <c r="D315" s="7" t="s">
        <v>43</v>
      </c>
      <c r="E315" s="7" t="s">
        <v>81</v>
      </c>
      <c r="F315" s="42">
        <v>224</v>
      </c>
      <c r="G315" s="41"/>
      <c r="H315" s="8">
        <f t="shared" si="13"/>
        <v>0</v>
      </c>
      <c r="I315" s="8">
        <f t="shared" si="12"/>
        <v>0</v>
      </c>
      <c r="J315" s="70">
        <f t="shared" si="14"/>
        <v>0</v>
      </c>
    </row>
    <row r="316" spans="1:10" ht="22.5">
      <c r="A316" s="63">
        <v>315</v>
      </c>
      <c r="B316" s="43"/>
      <c r="C316" s="10" t="s">
        <v>403</v>
      </c>
      <c r="D316" s="7" t="s">
        <v>43</v>
      </c>
      <c r="E316" s="7" t="s">
        <v>44</v>
      </c>
      <c r="F316" s="42">
        <v>35</v>
      </c>
      <c r="G316" s="41"/>
      <c r="H316" s="8">
        <f t="shared" si="13"/>
        <v>0</v>
      </c>
      <c r="I316" s="8">
        <f t="shared" si="12"/>
        <v>0</v>
      </c>
      <c r="J316" s="70">
        <f t="shared" si="14"/>
        <v>0</v>
      </c>
    </row>
    <row r="317" spans="1:10" ht="22.5">
      <c r="A317" s="63">
        <v>316</v>
      </c>
      <c r="B317" s="46" t="s">
        <v>404</v>
      </c>
      <c r="C317" s="6" t="s">
        <v>405</v>
      </c>
      <c r="D317" s="7" t="s">
        <v>2</v>
      </c>
      <c r="E317" s="7" t="s">
        <v>23</v>
      </c>
      <c r="F317" s="42">
        <v>1908</v>
      </c>
      <c r="G317" s="41"/>
      <c r="H317" s="8">
        <f t="shared" si="13"/>
        <v>0</v>
      </c>
      <c r="I317" s="8">
        <f t="shared" si="12"/>
        <v>0</v>
      </c>
      <c r="J317" s="70">
        <f t="shared" si="14"/>
        <v>0</v>
      </c>
    </row>
    <row r="318" spans="1:10" ht="22.5">
      <c r="A318" s="63">
        <v>317</v>
      </c>
      <c r="B318" s="46"/>
      <c r="C318" s="6" t="s">
        <v>406</v>
      </c>
      <c r="D318" s="7" t="s">
        <v>2</v>
      </c>
      <c r="E318" s="7" t="s">
        <v>23</v>
      </c>
      <c r="F318" s="42">
        <v>3024</v>
      </c>
      <c r="G318" s="41"/>
      <c r="H318" s="8">
        <f t="shared" si="13"/>
        <v>0</v>
      </c>
      <c r="I318" s="8">
        <f t="shared" si="12"/>
        <v>0</v>
      </c>
      <c r="J318" s="70">
        <f t="shared" si="14"/>
        <v>0</v>
      </c>
    </row>
    <row r="319" spans="1:10" ht="22.5">
      <c r="A319" s="63">
        <v>318</v>
      </c>
      <c r="B319" s="43"/>
      <c r="C319" s="10" t="s">
        <v>407</v>
      </c>
      <c r="D319" s="7" t="s">
        <v>2</v>
      </c>
      <c r="E319" s="7" t="s">
        <v>23</v>
      </c>
      <c r="F319" s="42">
        <v>583</v>
      </c>
      <c r="G319" s="41"/>
      <c r="H319" s="8">
        <f t="shared" si="13"/>
        <v>0</v>
      </c>
      <c r="I319" s="8">
        <f t="shared" si="12"/>
        <v>0</v>
      </c>
      <c r="J319" s="70">
        <f t="shared" si="14"/>
        <v>0</v>
      </c>
    </row>
    <row r="320" spans="1:10" ht="22.5">
      <c r="A320" s="63">
        <v>319</v>
      </c>
      <c r="B320" s="46"/>
      <c r="C320" s="6" t="s">
        <v>408</v>
      </c>
      <c r="D320" s="7" t="s">
        <v>2</v>
      </c>
      <c r="E320" s="7" t="s">
        <v>23</v>
      </c>
      <c r="F320" s="42">
        <v>4005</v>
      </c>
      <c r="G320" s="41"/>
      <c r="H320" s="8">
        <f t="shared" si="13"/>
        <v>0</v>
      </c>
      <c r="I320" s="8">
        <f t="shared" si="12"/>
        <v>0</v>
      </c>
      <c r="J320" s="70">
        <f t="shared" si="14"/>
        <v>0</v>
      </c>
    </row>
    <row r="321" spans="1:10" ht="24">
      <c r="A321" s="63">
        <v>320</v>
      </c>
      <c r="B321" s="46"/>
      <c r="C321" s="6" t="s">
        <v>409</v>
      </c>
      <c r="D321" s="7" t="s">
        <v>43</v>
      </c>
      <c r="E321" s="7" t="s">
        <v>46</v>
      </c>
      <c r="F321" s="42">
        <v>235</v>
      </c>
      <c r="G321" s="41"/>
      <c r="H321" s="8">
        <f t="shared" si="13"/>
        <v>0</v>
      </c>
      <c r="I321" s="8">
        <f t="shared" si="12"/>
        <v>0</v>
      </c>
      <c r="J321" s="70">
        <f t="shared" si="14"/>
        <v>0</v>
      </c>
    </row>
    <row r="322" spans="1:10" ht="56.25">
      <c r="A322" s="63">
        <v>321</v>
      </c>
      <c r="B322" s="46"/>
      <c r="C322" s="6" t="s">
        <v>410</v>
      </c>
      <c r="D322" s="7" t="s">
        <v>43</v>
      </c>
      <c r="E322" s="7" t="s">
        <v>411</v>
      </c>
      <c r="F322" s="42">
        <v>50</v>
      </c>
      <c r="G322" s="41"/>
      <c r="H322" s="8">
        <f t="shared" si="13"/>
        <v>0</v>
      </c>
      <c r="I322" s="8">
        <f aca="true" t="shared" si="15" ref="I322:I385">G322+H322</f>
        <v>0</v>
      </c>
      <c r="J322" s="70">
        <f t="shared" si="14"/>
        <v>0</v>
      </c>
    </row>
    <row r="323" spans="1:10" ht="24">
      <c r="A323" s="63">
        <v>322</v>
      </c>
      <c r="B323" s="46"/>
      <c r="C323" s="6" t="s">
        <v>412</v>
      </c>
      <c r="D323" s="7" t="s">
        <v>2</v>
      </c>
      <c r="E323" s="7" t="s">
        <v>23</v>
      </c>
      <c r="F323" s="42">
        <v>173</v>
      </c>
      <c r="G323" s="41"/>
      <c r="H323" s="8">
        <f aca="true" t="shared" si="16" ref="H323:H386">G323*0.21</f>
        <v>0</v>
      </c>
      <c r="I323" s="8">
        <f t="shared" si="15"/>
        <v>0</v>
      </c>
      <c r="J323" s="70">
        <f t="shared" si="14"/>
        <v>0</v>
      </c>
    </row>
    <row r="324" spans="1:10" ht="33.75">
      <c r="A324" s="63">
        <v>323</v>
      </c>
      <c r="B324" s="43" t="s">
        <v>413</v>
      </c>
      <c r="C324" s="6" t="s">
        <v>414</v>
      </c>
      <c r="D324" s="7" t="s">
        <v>2</v>
      </c>
      <c r="E324" s="7" t="s">
        <v>23</v>
      </c>
      <c r="F324" s="42">
        <v>3510</v>
      </c>
      <c r="G324" s="41"/>
      <c r="H324" s="8">
        <f t="shared" si="16"/>
        <v>0</v>
      </c>
      <c r="I324" s="8">
        <f t="shared" si="15"/>
        <v>0</v>
      </c>
      <c r="J324" s="70">
        <f aca="true" t="shared" si="17" ref="J324:J387">F324*G324</f>
        <v>0</v>
      </c>
    </row>
    <row r="325" spans="1:10" ht="45">
      <c r="A325" s="63">
        <v>324</v>
      </c>
      <c r="B325" s="43"/>
      <c r="C325" s="6" t="s">
        <v>415</v>
      </c>
      <c r="D325" s="7" t="s">
        <v>2</v>
      </c>
      <c r="E325" s="7" t="s">
        <v>23</v>
      </c>
      <c r="F325" s="42">
        <v>50</v>
      </c>
      <c r="G325" s="41"/>
      <c r="H325" s="8">
        <f t="shared" si="16"/>
        <v>0</v>
      </c>
      <c r="I325" s="8">
        <f t="shared" si="15"/>
        <v>0</v>
      </c>
      <c r="J325" s="70">
        <f t="shared" si="17"/>
        <v>0</v>
      </c>
    </row>
    <row r="326" spans="1:10" ht="33.75">
      <c r="A326" s="63">
        <v>325</v>
      </c>
      <c r="B326" s="43"/>
      <c r="C326" s="6" t="s">
        <v>416</v>
      </c>
      <c r="D326" s="7" t="s">
        <v>2</v>
      </c>
      <c r="E326" s="7" t="s">
        <v>23</v>
      </c>
      <c r="F326" s="42">
        <v>5</v>
      </c>
      <c r="G326" s="41"/>
      <c r="H326" s="8">
        <f t="shared" si="16"/>
        <v>0</v>
      </c>
      <c r="I326" s="8">
        <f t="shared" si="15"/>
        <v>0</v>
      </c>
      <c r="J326" s="70">
        <f t="shared" si="17"/>
        <v>0</v>
      </c>
    </row>
    <row r="327" spans="1:10" ht="33.75">
      <c r="A327" s="63">
        <v>326</v>
      </c>
      <c r="B327" s="43" t="s">
        <v>417</v>
      </c>
      <c r="C327" s="6" t="s">
        <v>418</v>
      </c>
      <c r="D327" s="7" t="s">
        <v>2</v>
      </c>
      <c r="E327" s="7" t="s">
        <v>23</v>
      </c>
      <c r="F327" s="42">
        <v>2352</v>
      </c>
      <c r="G327" s="41"/>
      <c r="H327" s="8">
        <f t="shared" si="16"/>
        <v>0</v>
      </c>
      <c r="I327" s="8">
        <f t="shared" si="15"/>
        <v>0</v>
      </c>
      <c r="J327" s="70">
        <f t="shared" si="17"/>
        <v>0</v>
      </c>
    </row>
    <row r="328" spans="1:10" ht="45">
      <c r="A328" s="63">
        <v>327</v>
      </c>
      <c r="B328" s="43"/>
      <c r="C328" s="6" t="s">
        <v>419</v>
      </c>
      <c r="D328" s="7" t="s">
        <v>2</v>
      </c>
      <c r="E328" s="7" t="s">
        <v>23</v>
      </c>
      <c r="F328" s="42">
        <v>1532</v>
      </c>
      <c r="G328" s="41"/>
      <c r="H328" s="8">
        <f t="shared" si="16"/>
        <v>0</v>
      </c>
      <c r="I328" s="8">
        <f t="shared" si="15"/>
        <v>0</v>
      </c>
      <c r="J328" s="70">
        <f t="shared" si="17"/>
        <v>0</v>
      </c>
    </row>
    <row r="329" spans="1:10" ht="33.75">
      <c r="A329" s="63">
        <v>328</v>
      </c>
      <c r="B329" s="43"/>
      <c r="C329" s="6" t="s">
        <v>420</v>
      </c>
      <c r="D329" s="7" t="s">
        <v>2</v>
      </c>
      <c r="E329" s="7" t="s">
        <v>23</v>
      </c>
      <c r="F329" s="42">
        <v>274</v>
      </c>
      <c r="G329" s="41"/>
      <c r="H329" s="8">
        <f t="shared" si="16"/>
        <v>0</v>
      </c>
      <c r="I329" s="8">
        <f t="shared" si="15"/>
        <v>0</v>
      </c>
      <c r="J329" s="70">
        <f t="shared" si="17"/>
        <v>0</v>
      </c>
    </row>
    <row r="330" spans="1:10" ht="33.75">
      <c r="A330" s="63">
        <v>329</v>
      </c>
      <c r="B330" s="43"/>
      <c r="C330" s="10" t="s">
        <v>421</v>
      </c>
      <c r="D330" s="7" t="s">
        <v>2</v>
      </c>
      <c r="E330" s="7" t="s">
        <v>23</v>
      </c>
      <c r="F330" s="42">
        <v>924</v>
      </c>
      <c r="G330" s="41"/>
      <c r="H330" s="8">
        <f t="shared" si="16"/>
        <v>0</v>
      </c>
      <c r="I330" s="8">
        <f t="shared" si="15"/>
        <v>0</v>
      </c>
      <c r="J330" s="70">
        <f t="shared" si="17"/>
        <v>0</v>
      </c>
    </row>
    <row r="331" spans="1:10" ht="33.75">
      <c r="A331" s="63">
        <v>330</v>
      </c>
      <c r="B331" s="43"/>
      <c r="C331" s="10" t="s">
        <v>422</v>
      </c>
      <c r="D331" s="7" t="s">
        <v>2</v>
      </c>
      <c r="E331" s="7" t="s">
        <v>23</v>
      </c>
      <c r="F331" s="42">
        <v>2595</v>
      </c>
      <c r="G331" s="41"/>
      <c r="H331" s="8">
        <f t="shared" si="16"/>
        <v>0</v>
      </c>
      <c r="I331" s="8">
        <f t="shared" si="15"/>
        <v>0</v>
      </c>
      <c r="J331" s="70">
        <f t="shared" si="17"/>
        <v>0</v>
      </c>
    </row>
    <row r="332" spans="1:10" ht="12.75">
      <c r="A332" s="63">
        <v>331</v>
      </c>
      <c r="B332" s="44" t="s">
        <v>423</v>
      </c>
      <c r="C332" s="19" t="s">
        <v>424</v>
      </c>
      <c r="D332" s="13" t="s">
        <v>2</v>
      </c>
      <c r="E332" s="13" t="s">
        <v>23</v>
      </c>
      <c r="F332" s="42">
        <v>2256</v>
      </c>
      <c r="G332" s="41"/>
      <c r="H332" s="8">
        <f t="shared" si="16"/>
        <v>0</v>
      </c>
      <c r="I332" s="8">
        <f t="shared" si="15"/>
        <v>0</v>
      </c>
      <c r="J332" s="70">
        <f t="shared" si="17"/>
        <v>0</v>
      </c>
    </row>
    <row r="333" spans="1:10" ht="12.75">
      <c r="A333" s="63">
        <v>332</v>
      </c>
      <c r="B333" s="44" t="s">
        <v>425</v>
      </c>
      <c r="C333" s="19" t="s">
        <v>426</v>
      </c>
      <c r="D333" s="13" t="s">
        <v>43</v>
      </c>
      <c r="E333" s="13" t="s">
        <v>101</v>
      </c>
      <c r="F333" s="42">
        <v>2861</v>
      </c>
      <c r="G333" s="41"/>
      <c r="H333" s="8">
        <f t="shared" si="16"/>
        <v>0</v>
      </c>
      <c r="I333" s="8">
        <f t="shared" si="15"/>
        <v>0</v>
      </c>
      <c r="J333" s="70">
        <f t="shared" si="17"/>
        <v>0</v>
      </c>
    </row>
    <row r="334" spans="1:10" ht="12.75">
      <c r="A334" s="63">
        <v>333</v>
      </c>
      <c r="B334" s="44"/>
      <c r="C334" s="19" t="s">
        <v>427</v>
      </c>
      <c r="D334" s="13" t="s">
        <v>43</v>
      </c>
      <c r="E334" s="13" t="s">
        <v>101</v>
      </c>
      <c r="F334" s="42">
        <v>150</v>
      </c>
      <c r="G334" s="41"/>
      <c r="H334" s="8">
        <f t="shared" si="16"/>
        <v>0</v>
      </c>
      <c r="I334" s="8">
        <f t="shared" si="15"/>
        <v>0</v>
      </c>
      <c r="J334" s="70">
        <f t="shared" si="17"/>
        <v>0</v>
      </c>
    </row>
    <row r="335" spans="1:10" ht="12.75">
      <c r="A335" s="63">
        <v>334</v>
      </c>
      <c r="B335" s="44"/>
      <c r="C335" s="19" t="s">
        <v>428</v>
      </c>
      <c r="D335" s="13" t="s">
        <v>43</v>
      </c>
      <c r="E335" s="13" t="s">
        <v>101</v>
      </c>
      <c r="F335" s="42">
        <v>3205</v>
      </c>
      <c r="G335" s="41"/>
      <c r="H335" s="8">
        <f t="shared" si="16"/>
        <v>0</v>
      </c>
      <c r="I335" s="8">
        <f t="shared" si="15"/>
        <v>0</v>
      </c>
      <c r="J335" s="70">
        <f t="shared" si="17"/>
        <v>0</v>
      </c>
    </row>
    <row r="336" spans="1:10" ht="12.75">
      <c r="A336" s="63">
        <v>335</v>
      </c>
      <c r="B336" s="44"/>
      <c r="C336" s="19" t="s">
        <v>429</v>
      </c>
      <c r="D336" s="13" t="s">
        <v>43</v>
      </c>
      <c r="E336" s="13" t="s">
        <v>101</v>
      </c>
      <c r="F336" s="42">
        <v>2291</v>
      </c>
      <c r="G336" s="41"/>
      <c r="H336" s="8">
        <f t="shared" si="16"/>
        <v>0</v>
      </c>
      <c r="I336" s="8">
        <f t="shared" si="15"/>
        <v>0</v>
      </c>
      <c r="J336" s="70">
        <f t="shared" si="17"/>
        <v>0</v>
      </c>
    </row>
    <row r="337" spans="1:10" ht="12.75">
      <c r="A337" s="63">
        <v>336</v>
      </c>
      <c r="B337" s="44"/>
      <c r="C337" s="19" t="s">
        <v>430</v>
      </c>
      <c r="D337" s="13" t="s">
        <v>43</v>
      </c>
      <c r="E337" s="13" t="s">
        <v>101</v>
      </c>
      <c r="F337" s="42">
        <v>1759</v>
      </c>
      <c r="G337" s="41"/>
      <c r="H337" s="8">
        <f t="shared" si="16"/>
        <v>0</v>
      </c>
      <c r="I337" s="8">
        <f t="shared" si="15"/>
        <v>0</v>
      </c>
      <c r="J337" s="70">
        <f t="shared" si="17"/>
        <v>0</v>
      </c>
    </row>
    <row r="338" spans="1:10" ht="12.75">
      <c r="A338" s="63">
        <v>337</v>
      </c>
      <c r="B338" s="44"/>
      <c r="C338" s="19" t="s">
        <v>431</v>
      </c>
      <c r="D338" s="13" t="s">
        <v>43</v>
      </c>
      <c r="E338" s="13" t="s">
        <v>101</v>
      </c>
      <c r="F338" s="42">
        <v>100</v>
      </c>
      <c r="G338" s="41"/>
      <c r="H338" s="8">
        <f t="shared" si="16"/>
        <v>0</v>
      </c>
      <c r="I338" s="8">
        <f t="shared" si="15"/>
        <v>0</v>
      </c>
      <c r="J338" s="70">
        <f t="shared" si="17"/>
        <v>0</v>
      </c>
    </row>
    <row r="339" spans="1:10" ht="22.5">
      <c r="A339" s="63">
        <v>338</v>
      </c>
      <c r="B339" s="44"/>
      <c r="C339" s="19" t="s">
        <v>432</v>
      </c>
      <c r="D339" s="13" t="s">
        <v>43</v>
      </c>
      <c r="E339" s="13" t="s">
        <v>433</v>
      </c>
      <c r="F339" s="42">
        <v>20</v>
      </c>
      <c r="G339" s="41"/>
      <c r="H339" s="8">
        <f t="shared" si="16"/>
        <v>0</v>
      </c>
      <c r="I339" s="8">
        <f t="shared" si="15"/>
        <v>0</v>
      </c>
      <c r="J339" s="70">
        <f t="shared" si="17"/>
        <v>0</v>
      </c>
    </row>
    <row r="340" spans="1:10" ht="33.75">
      <c r="A340" s="63">
        <v>339</v>
      </c>
      <c r="B340" s="44" t="s">
        <v>434</v>
      </c>
      <c r="C340" s="19" t="s">
        <v>435</v>
      </c>
      <c r="D340" s="13" t="s">
        <v>2</v>
      </c>
      <c r="E340" s="13" t="s">
        <v>23</v>
      </c>
      <c r="F340" s="42">
        <v>1952</v>
      </c>
      <c r="G340" s="41"/>
      <c r="H340" s="8">
        <f t="shared" si="16"/>
        <v>0</v>
      </c>
      <c r="I340" s="8">
        <f t="shared" si="15"/>
        <v>0</v>
      </c>
      <c r="J340" s="70">
        <f t="shared" si="17"/>
        <v>0</v>
      </c>
    </row>
    <row r="341" spans="1:10" ht="33.75">
      <c r="A341" s="63">
        <v>340</v>
      </c>
      <c r="B341" s="44"/>
      <c r="C341" s="19" t="s">
        <v>436</v>
      </c>
      <c r="D341" s="13" t="s">
        <v>2</v>
      </c>
      <c r="E341" s="13" t="s">
        <v>23</v>
      </c>
      <c r="F341" s="42">
        <v>2953</v>
      </c>
      <c r="G341" s="41"/>
      <c r="H341" s="8">
        <f t="shared" si="16"/>
        <v>0</v>
      </c>
      <c r="I341" s="8">
        <f t="shared" si="15"/>
        <v>0</v>
      </c>
      <c r="J341" s="70">
        <f t="shared" si="17"/>
        <v>0</v>
      </c>
    </row>
    <row r="342" spans="1:10" ht="22.5">
      <c r="A342" s="63">
        <v>341</v>
      </c>
      <c r="B342" s="44"/>
      <c r="C342" s="12" t="s">
        <v>437</v>
      </c>
      <c r="D342" s="13" t="s">
        <v>2</v>
      </c>
      <c r="E342" s="13" t="s">
        <v>23</v>
      </c>
      <c r="F342" s="42">
        <v>941</v>
      </c>
      <c r="G342" s="41"/>
      <c r="H342" s="8">
        <f t="shared" si="16"/>
        <v>0</v>
      </c>
      <c r="I342" s="8">
        <f t="shared" si="15"/>
        <v>0</v>
      </c>
      <c r="J342" s="70">
        <f t="shared" si="17"/>
        <v>0</v>
      </c>
    </row>
    <row r="343" spans="1:10" ht="33.75">
      <c r="A343" s="63">
        <v>342</v>
      </c>
      <c r="B343" s="44" t="s">
        <v>438</v>
      </c>
      <c r="C343" s="19" t="s">
        <v>439</v>
      </c>
      <c r="D343" s="13" t="s">
        <v>43</v>
      </c>
      <c r="E343" s="13" t="s">
        <v>373</v>
      </c>
      <c r="F343" s="42">
        <v>50</v>
      </c>
      <c r="G343" s="41"/>
      <c r="H343" s="8">
        <f t="shared" si="16"/>
        <v>0</v>
      </c>
      <c r="I343" s="8">
        <f t="shared" si="15"/>
        <v>0</v>
      </c>
      <c r="J343" s="70">
        <f t="shared" si="17"/>
        <v>0</v>
      </c>
    </row>
    <row r="344" spans="1:10" ht="22.5">
      <c r="A344" s="63">
        <v>343</v>
      </c>
      <c r="B344" s="44"/>
      <c r="C344" s="12" t="s">
        <v>440</v>
      </c>
      <c r="D344" s="13" t="s">
        <v>43</v>
      </c>
      <c r="E344" s="13" t="s">
        <v>373</v>
      </c>
      <c r="F344" s="42">
        <v>509</v>
      </c>
      <c r="G344" s="41"/>
      <c r="H344" s="8">
        <f t="shared" si="16"/>
        <v>0</v>
      </c>
      <c r="I344" s="8">
        <f t="shared" si="15"/>
        <v>0</v>
      </c>
      <c r="J344" s="70">
        <f t="shared" si="17"/>
        <v>0</v>
      </c>
    </row>
    <row r="345" spans="1:10" ht="22.5">
      <c r="A345" s="63">
        <v>344</v>
      </c>
      <c r="B345" s="44"/>
      <c r="C345" s="12" t="s">
        <v>441</v>
      </c>
      <c r="D345" s="13" t="s">
        <v>43</v>
      </c>
      <c r="E345" s="13" t="s">
        <v>373</v>
      </c>
      <c r="F345" s="42">
        <v>6039</v>
      </c>
      <c r="G345" s="41"/>
      <c r="H345" s="8">
        <f t="shared" si="16"/>
        <v>0</v>
      </c>
      <c r="I345" s="8">
        <f t="shared" si="15"/>
        <v>0</v>
      </c>
      <c r="J345" s="70">
        <f t="shared" si="17"/>
        <v>0</v>
      </c>
    </row>
    <row r="346" spans="1:10" ht="22.5">
      <c r="A346" s="63">
        <v>345</v>
      </c>
      <c r="B346" s="44"/>
      <c r="C346" s="12" t="s">
        <v>442</v>
      </c>
      <c r="D346" s="13" t="s">
        <v>43</v>
      </c>
      <c r="E346" s="13" t="s">
        <v>373</v>
      </c>
      <c r="F346" s="42">
        <v>20</v>
      </c>
      <c r="G346" s="41"/>
      <c r="H346" s="8">
        <f t="shared" si="16"/>
        <v>0</v>
      </c>
      <c r="I346" s="8">
        <f t="shared" si="15"/>
        <v>0</v>
      </c>
      <c r="J346" s="70">
        <f t="shared" si="17"/>
        <v>0</v>
      </c>
    </row>
    <row r="347" spans="1:10" ht="33.75">
      <c r="A347" s="63">
        <v>346</v>
      </c>
      <c r="B347" s="44"/>
      <c r="C347" s="6" t="s">
        <v>443</v>
      </c>
      <c r="D347" s="13" t="s">
        <v>43</v>
      </c>
      <c r="E347" s="13" t="s">
        <v>373</v>
      </c>
      <c r="F347" s="42">
        <v>220</v>
      </c>
      <c r="G347" s="41"/>
      <c r="H347" s="8">
        <f t="shared" si="16"/>
        <v>0</v>
      </c>
      <c r="I347" s="8">
        <f t="shared" si="15"/>
        <v>0</v>
      </c>
      <c r="J347" s="70">
        <f t="shared" si="17"/>
        <v>0</v>
      </c>
    </row>
    <row r="348" spans="1:10" ht="22.5">
      <c r="A348" s="63">
        <v>347</v>
      </c>
      <c r="B348" s="44"/>
      <c r="C348" s="6" t="s">
        <v>444</v>
      </c>
      <c r="D348" s="13" t="s">
        <v>43</v>
      </c>
      <c r="E348" s="13" t="s">
        <v>373</v>
      </c>
      <c r="F348" s="42">
        <v>20</v>
      </c>
      <c r="G348" s="41"/>
      <c r="H348" s="8">
        <f t="shared" si="16"/>
        <v>0</v>
      </c>
      <c r="I348" s="8">
        <f t="shared" si="15"/>
        <v>0</v>
      </c>
      <c r="J348" s="70">
        <f t="shared" si="17"/>
        <v>0</v>
      </c>
    </row>
    <row r="349" spans="1:10" s="16" customFormat="1" ht="22.5">
      <c r="A349" s="63">
        <v>348</v>
      </c>
      <c r="B349" s="44"/>
      <c r="C349" s="6" t="s">
        <v>445</v>
      </c>
      <c r="D349" s="13" t="s">
        <v>43</v>
      </c>
      <c r="E349" s="13" t="s">
        <v>373</v>
      </c>
      <c r="F349" s="42">
        <v>10</v>
      </c>
      <c r="G349" s="41"/>
      <c r="H349" s="8">
        <f t="shared" si="16"/>
        <v>0</v>
      </c>
      <c r="I349" s="8">
        <f t="shared" si="15"/>
        <v>0</v>
      </c>
      <c r="J349" s="70">
        <f t="shared" si="17"/>
        <v>0</v>
      </c>
    </row>
    <row r="350" spans="1:10" ht="22.5">
      <c r="A350" s="63">
        <v>349</v>
      </c>
      <c r="B350" s="44"/>
      <c r="C350" s="12" t="s">
        <v>446</v>
      </c>
      <c r="D350" s="13" t="s">
        <v>43</v>
      </c>
      <c r="E350" s="13" t="s">
        <v>373</v>
      </c>
      <c r="F350" s="42">
        <v>20</v>
      </c>
      <c r="G350" s="41"/>
      <c r="H350" s="8">
        <f t="shared" si="16"/>
        <v>0</v>
      </c>
      <c r="I350" s="8">
        <f t="shared" si="15"/>
        <v>0</v>
      </c>
      <c r="J350" s="70">
        <f t="shared" si="17"/>
        <v>0</v>
      </c>
    </row>
    <row r="351" spans="1:10" ht="22.5">
      <c r="A351" s="63">
        <v>350</v>
      </c>
      <c r="B351" s="44"/>
      <c r="C351" s="19" t="s">
        <v>447</v>
      </c>
      <c r="D351" s="13" t="s">
        <v>43</v>
      </c>
      <c r="E351" s="13" t="s">
        <v>373</v>
      </c>
      <c r="F351" s="42">
        <v>37973</v>
      </c>
      <c r="G351" s="41"/>
      <c r="H351" s="8">
        <f t="shared" si="16"/>
        <v>0</v>
      </c>
      <c r="I351" s="8">
        <f t="shared" si="15"/>
        <v>0</v>
      </c>
      <c r="J351" s="70">
        <f t="shared" si="17"/>
        <v>0</v>
      </c>
    </row>
    <row r="352" spans="1:10" ht="22.5">
      <c r="A352" s="63">
        <v>351</v>
      </c>
      <c r="B352" s="44"/>
      <c r="C352" s="12" t="s">
        <v>448</v>
      </c>
      <c r="D352" s="13" t="s">
        <v>43</v>
      </c>
      <c r="E352" s="13" t="s">
        <v>373</v>
      </c>
      <c r="F352" s="42">
        <v>1550</v>
      </c>
      <c r="G352" s="41"/>
      <c r="H352" s="8">
        <f t="shared" si="16"/>
        <v>0</v>
      </c>
      <c r="I352" s="8">
        <f t="shared" si="15"/>
        <v>0</v>
      </c>
      <c r="J352" s="70">
        <f t="shared" si="17"/>
        <v>0</v>
      </c>
    </row>
    <row r="353" spans="1:10" ht="22.5">
      <c r="A353" s="63">
        <v>352</v>
      </c>
      <c r="B353" s="44"/>
      <c r="C353" s="19" t="s">
        <v>449</v>
      </c>
      <c r="D353" s="13" t="s">
        <v>43</v>
      </c>
      <c r="E353" s="13" t="s">
        <v>373</v>
      </c>
      <c r="F353" s="42">
        <v>5267</v>
      </c>
      <c r="G353" s="41"/>
      <c r="H353" s="8">
        <f t="shared" si="16"/>
        <v>0</v>
      </c>
      <c r="I353" s="8">
        <f t="shared" si="15"/>
        <v>0</v>
      </c>
      <c r="J353" s="70">
        <f t="shared" si="17"/>
        <v>0</v>
      </c>
    </row>
    <row r="354" spans="1:10" ht="22.5">
      <c r="A354" s="63">
        <v>353</v>
      </c>
      <c r="B354" s="44" t="s">
        <v>450</v>
      </c>
      <c r="C354" s="12" t="s">
        <v>451</v>
      </c>
      <c r="D354" s="13" t="s">
        <v>43</v>
      </c>
      <c r="E354" s="13" t="s">
        <v>452</v>
      </c>
      <c r="F354" s="42">
        <v>6</v>
      </c>
      <c r="G354" s="41"/>
      <c r="H354" s="8">
        <f t="shared" si="16"/>
        <v>0</v>
      </c>
      <c r="I354" s="8">
        <f t="shared" si="15"/>
        <v>0</v>
      </c>
      <c r="J354" s="70">
        <f t="shared" si="17"/>
        <v>0</v>
      </c>
    </row>
    <row r="355" spans="1:10" ht="12.75">
      <c r="A355" s="63">
        <v>354</v>
      </c>
      <c r="B355" s="44"/>
      <c r="C355" s="12" t="s">
        <v>453</v>
      </c>
      <c r="D355" s="13" t="s">
        <v>43</v>
      </c>
      <c r="E355" s="13" t="s">
        <v>452</v>
      </c>
      <c r="F355" s="42">
        <v>10</v>
      </c>
      <c r="G355" s="41"/>
      <c r="H355" s="8">
        <f t="shared" si="16"/>
        <v>0</v>
      </c>
      <c r="I355" s="8">
        <f t="shared" si="15"/>
        <v>0</v>
      </c>
      <c r="J355" s="70">
        <f t="shared" si="17"/>
        <v>0</v>
      </c>
    </row>
    <row r="356" spans="1:10" ht="12.75">
      <c r="A356" s="63">
        <v>355</v>
      </c>
      <c r="B356" s="44"/>
      <c r="C356" s="12" t="s">
        <v>454</v>
      </c>
      <c r="D356" s="13" t="s">
        <v>43</v>
      </c>
      <c r="E356" s="13" t="s">
        <v>373</v>
      </c>
      <c r="F356" s="42">
        <v>188</v>
      </c>
      <c r="G356" s="41"/>
      <c r="H356" s="8">
        <f t="shared" si="16"/>
        <v>0</v>
      </c>
      <c r="I356" s="8">
        <f t="shared" si="15"/>
        <v>0</v>
      </c>
      <c r="J356" s="70">
        <f t="shared" si="17"/>
        <v>0</v>
      </c>
    </row>
    <row r="357" spans="1:10" ht="12.75">
      <c r="A357" s="63">
        <v>356</v>
      </c>
      <c r="B357" s="44"/>
      <c r="C357" s="12" t="s">
        <v>455</v>
      </c>
      <c r="D357" s="13" t="s">
        <v>43</v>
      </c>
      <c r="E357" s="13" t="s">
        <v>452</v>
      </c>
      <c r="F357" s="42">
        <v>27</v>
      </c>
      <c r="G357" s="41"/>
      <c r="H357" s="8">
        <f t="shared" si="16"/>
        <v>0</v>
      </c>
      <c r="I357" s="8">
        <f t="shared" si="15"/>
        <v>0</v>
      </c>
      <c r="J357" s="70">
        <f t="shared" si="17"/>
        <v>0</v>
      </c>
    </row>
    <row r="358" spans="1:10" ht="12.75">
      <c r="A358" s="63">
        <v>357</v>
      </c>
      <c r="B358" s="44"/>
      <c r="C358" s="12" t="s">
        <v>456</v>
      </c>
      <c r="D358" s="13" t="s">
        <v>43</v>
      </c>
      <c r="E358" s="13" t="s">
        <v>452</v>
      </c>
      <c r="F358" s="42">
        <v>9</v>
      </c>
      <c r="G358" s="41"/>
      <c r="H358" s="8">
        <f t="shared" si="16"/>
        <v>0</v>
      </c>
      <c r="I358" s="8">
        <f t="shared" si="15"/>
        <v>0</v>
      </c>
      <c r="J358" s="70">
        <f t="shared" si="17"/>
        <v>0</v>
      </c>
    </row>
    <row r="359" spans="1:10" ht="12.75">
      <c r="A359" s="63">
        <v>358</v>
      </c>
      <c r="B359" s="43"/>
      <c r="C359" s="10" t="s">
        <v>457</v>
      </c>
      <c r="D359" s="7" t="s">
        <v>43</v>
      </c>
      <c r="E359" s="7" t="s">
        <v>373</v>
      </c>
      <c r="F359" s="42">
        <v>6</v>
      </c>
      <c r="G359" s="41"/>
      <c r="H359" s="8">
        <f t="shared" si="16"/>
        <v>0</v>
      </c>
      <c r="I359" s="8">
        <f t="shared" si="15"/>
        <v>0</v>
      </c>
      <c r="J359" s="70">
        <f t="shared" si="17"/>
        <v>0</v>
      </c>
    </row>
    <row r="360" spans="1:10" ht="12.75">
      <c r="A360" s="63">
        <v>359</v>
      </c>
      <c r="B360" s="43"/>
      <c r="C360" s="10" t="s">
        <v>458</v>
      </c>
      <c r="D360" s="7" t="s">
        <v>43</v>
      </c>
      <c r="E360" s="7" t="s">
        <v>373</v>
      </c>
      <c r="F360" s="42">
        <v>2</v>
      </c>
      <c r="G360" s="41"/>
      <c r="H360" s="8">
        <f t="shared" si="16"/>
        <v>0</v>
      </c>
      <c r="I360" s="8">
        <f t="shared" si="15"/>
        <v>0</v>
      </c>
      <c r="J360" s="70">
        <f t="shared" si="17"/>
        <v>0</v>
      </c>
    </row>
    <row r="361" spans="1:10" ht="12.75">
      <c r="A361" s="63">
        <v>360</v>
      </c>
      <c r="B361" s="43"/>
      <c r="C361" s="10" t="s">
        <v>459</v>
      </c>
      <c r="D361" s="7" t="s">
        <v>43</v>
      </c>
      <c r="E361" s="7" t="s">
        <v>373</v>
      </c>
      <c r="F361" s="42">
        <v>10</v>
      </c>
      <c r="G361" s="41"/>
      <c r="H361" s="8">
        <f t="shared" si="16"/>
        <v>0</v>
      </c>
      <c r="I361" s="8">
        <f t="shared" si="15"/>
        <v>0</v>
      </c>
      <c r="J361" s="70">
        <f t="shared" si="17"/>
        <v>0</v>
      </c>
    </row>
    <row r="362" spans="1:10" ht="12.75">
      <c r="A362" s="63">
        <v>361</v>
      </c>
      <c r="B362" s="43"/>
      <c r="C362" s="10" t="s">
        <v>460</v>
      </c>
      <c r="D362" s="7" t="s">
        <v>43</v>
      </c>
      <c r="E362" s="7" t="s">
        <v>373</v>
      </c>
      <c r="F362" s="42">
        <v>10</v>
      </c>
      <c r="G362" s="41"/>
      <c r="H362" s="8">
        <f t="shared" si="16"/>
        <v>0</v>
      </c>
      <c r="I362" s="8">
        <f t="shared" si="15"/>
        <v>0</v>
      </c>
      <c r="J362" s="70">
        <f t="shared" si="17"/>
        <v>0</v>
      </c>
    </row>
    <row r="363" spans="1:10" ht="12.75">
      <c r="A363" s="63">
        <v>362</v>
      </c>
      <c r="B363" s="43"/>
      <c r="C363" s="10" t="s">
        <v>461</v>
      </c>
      <c r="D363" s="7" t="s">
        <v>43</v>
      </c>
      <c r="E363" s="7" t="s">
        <v>462</v>
      </c>
      <c r="F363" s="42">
        <v>12</v>
      </c>
      <c r="G363" s="41"/>
      <c r="H363" s="8">
        <f t="shared" si="16"/>
        <v>0</v>
      </c>
      <c r="I363" s="8">
        <f t="shared" si="15"/>
        <v>0</v>
      </c>
      <c r="J363" s="70">
        <f t="shared" si="17"/>
        <v>0</v>
      </c>
    </row>
    <row r="364" spans="1:10" ht="22.5">
      <c r="A364" s="63">
        <v>363</v>
      </c>
      <c r="B364" s="43" t="s">
        <v>463</v>
      </c>
      <c r="C364" s="6" t="s">
        <v>464</v>
      </c>
      <c r="D364" s="7" t="s">
        <v>2</v>
      </c>
      <c r="E364" s="7" t="s">
        <v>23</v>
      </c>
      <c r="F364" s="42">
        <v>5142</v>
      </c>
      <c r="G364" s="41"/>
      <c r="H364" s="8">
        <f t="shared" si="16"/>
        <v>0</v>
      </c>
      <c r="I364" s="8">
        <f t="shared" si="15"/>
        <v>0</v>
      </c>
      <c r="J364" s="70">
        <f t="shared" si="17"/>
        <v>0</v>
      </c>
    </row>
    <row r="365" spans="1:10" ht="22.5">
      <c r="A365" s="63">
        <v>364</v>
      </c>
      <c r="B365" s="44" t="s">
        <v>465</v>
      </c>
      <c r="C365" s="19" t="s">
        <v>466</v>
      </c>
      <c r="D365" s="13" t="s">
        <v>2</v>
      </c>
      <c r="E365" s="13" t="s">
        <v>23</v>
      </c>
      <c r="F365" s="42">
        <v>4162</v>
      </c>
      <c r="G365" s="41"/>
      <c r="H365" s="8">
        <f t="shared" si="16"/>
        <v>0</v>
      </c>
      <c r="I365" s="8">
        <f t="shared" si="15"/>
        <v>0</v>
      </c>
      <c r="J365" s="70">
        <f t="shared" si="17"/>
        <v>0</v>
      </c>
    </row>
    <row r="366" spans="1:10" ht="22.5">
      <c r="A366" s="63">
        <v>365</v>
      </c>
      <c r="B366" s="44"/>
      <c r="C366" s="19" t="s">
        <v>467</v>
      </c>
      <c r="D366" s="13" t="s">
        <v>2</v>
      </c>
      <c r="E366" s="13" t="s">
        <v>23</v>
      </c>
      <c r="F366" s="42">
        <v>3242</v>
      </c>
      <c r="G366" s="41"/>
      <c r="H366" s="8">
        <f t="shared" si="16"/>
        <v>0</v>
      </c>
      <c r="I366" s="8">
        <f t="shared" si="15"/>
        <v>0</v>
      </c>
      <c r="J366" s="70">
        <f t="shared" si="17"/>
        <v>0</v>
      </c>
    </row>
    <row r="367" spans="1:10" ht="22.5">
      <c r="A367" s="63">
        <v>366</v>
      </c>
      <c r="B367" s="44"/>
      <c r="C367" s="19" t="s">
        <v>468</v>
      </c>
      <c r="D367" s="13" t="s">
        <v>2</v>
      </c>
      <c r="E367" s="13" t="s">
        <v>23</v>
      </c>
      <c r="F367" s="42">
        <v>5553</v>
      </c>
      <c r="G367" s="41"/>
      <c r="H367" s="8">
        <f t="shared" si="16"/>
        <v>0</v>
      </c>
      <c r="I367" s="8">
        <f t="shared" si="15"/>
        <v>0</v>
      </c>
      <c r="J367" s="70">
        <f t="shared" si="17"/>
        <v>0</v>
      </c>
    </row>
    <row r="368" spans="1:10" ht="22.5">
      <c r="A368" s="63">
        <v>367</v>
      </c>
      <c r="B368" s="44"/>
      <c r="C368" s="19" t="s">
        <v>469</v>
      </c>
      <c r="D368" s="13" t="s">
        <v>2</v>
      </c>
      <c r="E368" s="13" t="s">
        <v>23</v>
      </c>
      <c r="F368" s="42">
        <v>20</v>
      </c>
      <c r="G368" s="41"/>
      <c r="H368" s="8">
        <f t="shared" si="16"/>
        <v>0</v>
      </c>
      <c r="I368" s="8">
        <f t="shared" si="15"/>
        <v>0</v>
      </c>
      <c r="J368" s="70">
        <f t="shared" si="17"/>
        <v>0</v>
      </c>
    </row>
    <row r="369" spans="1:10" ht="12.75">
      <c r="A369" s="63">
        <v>368</v>
      </c>
      <c r="B369" s="44"/>
      <c r="C369" s="12" t="s">
        <v>470</v>
      </c>
      <c r="D369" s="13" t="s">
        <v>2</v>
      </c>
      <c r="E369" s="13" t="s">
        <v>23</v>
      </c>
      <c r="F369" s="42">
        <v>6020</v>
      </c>
      <c r="G369" s="41"/>
      <c r="H369" s="8">
        <f t="shared" si="16"/>
        <v>0</v>
      </c>
      <c r="I369" s="8">
        <f t="shared" si="15"/>
        <v>0</v>
      </c>
      <c r="J369" s="70">
        <f t="shared" si="17"/>
        <v>0</v>
      </c>
    </row>
    <row r="370" spans="1:10" ht="22.5">
      <c r="A370" s="63">
        <v>369</v>
      </c>
      <c r="B370" s="44" t="s">
        <v>471</v>
      </c>
      <c r="C370" s="19" t="s">
        <v>472</v>
      </c>
      <c r="D370" s="13" t="s">
        <v>43</v>
      </c>
      <c r="E370" s="13" t="s">
        <v>44</v>
      </c>
      <c r="F370" s="42">
        <v>9632</v>
      </c>
      <c r="G370" s="41"/>
      <c r="H370" s="8">
        <f t="shared" si="16"/>
        <v>0</v>
      </c>
      <c r="I370" s="8">
        <f t="shared" si="15"/>
        <v>0</v>
      </c>
      <c r="J370" s="70">
        <f t="shared" si="17"/>
        <v>0</v>
      </c>
    </row>
    <row r="371" spans="1:10" ht="22.5">
      <c r="A371" s="63">
        <v>370</v>
      </c>
      <c r="B371" s="44"/>
      <c r="C371" s="19" t="s">
        <v>473</v>
      </c>
      <c r="D371" s="13" t="s">
        <v>43</v>
      </c>
      <c r="E371" s="13" t="s">
        <v>44</v>
      </c>
      <c r="F371" s="42">
        <v>14551</v>
      </c>
      <c r="G371" s="41"/>
      <c r="H371" s="8">
        <f t="shared" si="16"/>
        <v>0</v>
      </c>
      <c r="I371" s="8">
        <f t="shared" si="15"/>
        <v>0</v>
      </c>
      <c r="J371" s="70">
        <f t="shared" si="17"/>
        <v>0</v>
      </c>
    </row>
    <row r="372" spans="1:10" ht="22.5">
      <c r="A372" s="63">
        <v>371</v>
      </c>
      <c r="B372" s="44"/>
      <c r="C372" s="19" t="s">
        <v>474</v>
      </c>
      <c r="D372" s="13" t="s">
        <v>43</v>
      </c>
      <c r="E372" s="13" t="s">
        <v>44</v>
      </c>
      <c r="F372" s="42">
        <v>100</v>
      </c>
      <c r="G372" s="41"/>
      <c r="H372" s="8">
        <f t="shared" si="16"/>
        <v>0</v>
      </c>
      <c r="I372" s="8">
        <f t="shared" si="15"/>
        <v>0</v>
      </c>
      <c r="J372" s="70">
        <f t="shared" si="17"/>
        <v>0</v>
      </c>
    </row>
    <row r="373" spans="1:10" ht="12.75">
      <c r="A373" s="63">
        <v>372</v>
      </c>
      <c r="B373" s="44"/>
      <c r="C373" s="19" t="s">
        <v>475</v>
      </c>
      <c r="D373" s="13" t="s">
        <v>43</v>
      </c>
      <c r="E373" s="13" t="s">
        <v>44</v>
      </c>
      <c r="F373" s="42">
        <v>2690</v>
      </c>
      <c r="G373" s="41"/>
      <c r="H373" s="8">
        <f t="shared" si="16"/>
        <v>0</v>
      </c>
      <c r="I373" s="8">
        <f t="shared" si="15"/>
        <v>0</v>
      </c>
      <c r="J373" s="70">
        <f t="shared" si="17"/>
        <v>0</v>
      </c>
    </row>
    <row r="374" spans="1:10" ht="22.5">
      <c r="A374" s="63">
        <v>373</v>
      </c>
      <c r="B374" s="44"/>
      <c r="C374" s="19" t="s">
        <v>476</v>
      </c>
      <c r="D374" s="13" t="s">
        <v>43</v>
      </c>
      <c r="E374" s="13" t="s">
        <v>477</v>
      </c>
      <c r="F374" s="42">
        <v>100</v>
      </c>
      <c r="G374" s="41"/>
      <c r="H374" s="8">
        <f t="shared" si="16"/>
        <v>0</v>
      </c>
      <c r="I374" s="8">
        <f t="shared" si="15"/>
        <v>0</v>
      </c>
      <c r="J374" s="70">
        <f t="shared" si="17"/>
        <v>0</v>
      </c>
    </row>
    <row r="375" spans="1:10" ht="12.75">
      <c r="A375" s="63">
        <v>374</v>
      </c>
      <c r="B375" s="44"/>
      <c r="C375" s="19" t="s">
        <v>478</v>
      </c>
      <c r="D375" s="13" t="s">
        <v>43</v>
      </c>
      <c r="E375" s="13" t="s">
        <v>144</v>
      </c>
      <c r="F375" s="42">
        <v>6172</v>
      </c>
      <c r="G375" s="41"/>
      <c r="H375" s="8">
        <f t="shared" si="16"/>
        <v>0</v>
      </c>
      <c r="I375" s="8">
        <f t="shared" si="15"/>
        <v>0</v>
      </c>
      <c r="J375" s="70">
        <f t="shared" si="17"/>
        <v>0</v>
      </c>
    </row>
    <row r="376" spans="1:10" ht="22.5">
      <c r="A376" s="63">
        <v>375</v>
      </c>
      <c r="B376" s="44"/>
      <c r="C376" s="19" t="s">
        <v>479</v>
      </c>
      <c r="D376" s="13" t="s">
        <v>43</v>
      </c>
      <c r="E376" s="13" t="s">
        <v>44</v>
      </c>
      <c r="F376" s="42">
        <v>5035</v>
      </c>
      <c r="G376" s="41"/>
      <c r="H376" s="8">
        <f t="shared" si="16"/>
        <v>0</v>
      </c>
      <c r="I376" s="8">
        <f t="shared" si="15"/>
        <v>0</v>
      </c>
      <c r="J376" s="70">
        <f t="shared" si="17"/>
        <v>0</v>
      </c>
    </row>
    <row r="377" spans="1:10" ht="22.5">
      <c r="A377" s="63">
        <v>376</v>
      </c>
      <c r="B377" s="44" t="s">
        <v>480</v>
      </c>
      <c r="C377" s="19" t="s">
        <v>481</v>
      </c>
      <c r="D377" s="13" t="s">
        <v>2</v>
      </c>
      <c r="E377" s="13" t="s">
        <v>23</v>
      </c>
      <c r="F377" s="42">
        <v>9595</v>
      </c>
      <c r="G377" s="41"/>
      <c r="H377" s="8">
        <f t="shared" si="16"/>
        <v>0</v>
      </c>
      <c r="I377" s="8">
        <f t="shared" si="15"/>
        <v>0</v>
      </c>
      <c r="J377" s="70">
        <f t="shared" si="17"/>
        <v>0</v>
      </c>
    </row>
    <row r="378" spans="1:10" ht="33.75">
      <c r="A378" s="63">
        <v>377</v>
      </c>
      <c r="B378" s="44"/>
      <c r="C378" s="12" t="s">
        <v>482</v>
      </c>
      <c r="D378" s="13" t="s">
        <v>2</v>
      </c>
      <c r="E378" s="13" t="s">
        <v>23</v>
      </c>
      <c r="F378" s="42">
        <v>2549</v>
      </c>
      <c r="G378" s="41"/>
      <c r="H378" s="8">
        <f t="shared" si="16"/>
        <v>0</v>
      </c>
      <c r="I378" s="8">
        <f t="shared" si="15"/>
        <v>0</v>
      </c>
      <c r="J378" s="70">
        <f t="shared" si="17"/>
        <v>0</v>
      </c>
    </row>
    <row r="379" spans="1:10" ht="33.75">
      <c r="A379" s="63">
        <v>378</v>
      </c>
      <c r="B379" s="44"/>
      <c r="C379" s="6" t="s">
        <v>483</v>
      </c>
      <c r="D379" s="13" t="s">
        <v>2</v>
      </c>
      <c r="E379" s="13" t="s">
        <v>23</v>
      </c>
      <c r="F379" s="42">
        <v>100</v>
      </c>
      <c r="G379" s="41"/>
      <c r="H379" s="8">
        <f t="shared" si="16"/>
        <v>0</v>
      </c>
      <c r="I379" s="8">
        <f t="shared" si="15"/>
        <v>0</v>
      </c>
      <c r="J379" s="70">
        <f t="shared" si="17"/>
        <v>0</v>
      </c>
    </row>
    <row r="380" spans="1:10" ht="33.75">
      <c r="A380" s="63">
        <v>379</v>
      </c>
      <c r="B380" s="44"/>
      <c r="C380" s="12" t="s">
        <v>484</v>
      </c>
      <c r="D380" s="13" t="s">
        <v>2</v>
      </c>
      <c r="E380" s="13" t="s">
        <v>23</v>
      </c>
      <c r="F380" s="42">
        <v>2080</v>
      </c>
      <c r="G380" s="41"/>
      <c r="H380" s="8">
        <f t="shared" si="16"/>
        <v>0</v>
      </c>
      <c r="I380" s="8">
        <f t="shared" si="15"/>
        <v>0</v>
      </c>
      <c r="J380" s="70">
        <f t="shared" si="17"/>
        <v>0</v>
      </c>
    </row>
    <row r="381" spans="1:10" ht="45">
      <c r="A381" s="63">
        <v>380</v>
      </c>
      <c r="B381" s="44"/>
      <c r="C381" s="12" t="s">
        <v>485</v>
      </c>
      <c r="D381" s="13" t="s">
        <v>2</v>
      </c>
      <c r="E381" s="13" t="s">
        <v>23</v>
      </c>
      <c r="F381" s="42">
        <v>10</v>
      </c>
      <c r="G381" s="41"/>
      <c r="H381" s="8">
        <f t="shared" si="16"/>
        <v>0</v>
      </c>
      <c r="I381" s="8">
        <f t="shared" si="15"/>
        <v>0</v>
      </c>
      <c r="J381" s="70">
        <f t="shared" si="17"/>
        <v>0</v>
      </c>
    </row>
    <row r="382" spans="1:10" ht="12.75">
      <c r="A382" s="63">
        <v>381</v>
      </c>
      <c r="B382" s="44"/>
      <c r="C382" s="12" t="s">
        <v>486</v>
      </c>
      <c r="D382" s="13" t="s">
        <v>2</v>
      </c>
      <c r="E382" s="13" t="s">
        <v>23</v>
      </c>
      <c r="F382" s="42">
        <v>600</v>
      </c>
      <c r="G382" s="41"/>
      <c r="H382" s="8">
        <f t="shared" si="16"/>
        <v>0</v>
      </c>
      <c r="I382" s="8">
        <f t="shared" si="15"/>
        <v>0</v>
      </c>
      <c r="J382" s="70">
        <f t="shared" si="17"/>
        <v>0</v>
      </c>
    </row>
    <row r="383" spans="1:10" ht="12.75">
      <c r="A383" s="63">
        <v>382</v>
      </c>
      <c r="B383" s="44"/>
      <c r="C383" s="12" t="s">
        <v>487</v>
      </c>
      <c r="D383" s="13" t="s">
        <v>2</v>
      </c>
      <c r="E383" s="13" t="s">
        <v>23</v>
      </c>
      <c r="F383" s="42">
        <v>123</v>
      </c>
      <c r="G383" s="41"/>
      <c r="H383" s="8">
        <f t="shared" si="16"/>
        <v>0</v>
      </c>
      <c r="I383" s="8">
        <f t="shared" si="15"/>
        <v>0</v>
      </c>
      <c r="J383" s="70">
        <f t="shared" si="17"/>
        <v>0</v>
      </c>
    </row>
    <row r="384" spans="1:10" ht="33.75">
      <c r="A384" s="63">
        <v>383</v>
      </c>
      <c r="B384" s="44"/>
      <c r="C384" s="12" t="s">
        <v>488</v>
      </c>
      <c r="D384" s="13" t="s">
        <v>2</v>
      </c>
      <c r="E384" s="13" t="s">
        <v>23</v>
      </c>
      <c r="F384" s="42">
        <v>80</v>
      </c>
      <c r="G384" s="41"/>
      <c r="H384" s="8">
        <f t="shared" si="16"/>
        <v>0</v>
      </c>
      <c r="I384" s="8">
        <f t="shared" si="15"/>
        <v>0</v>
      </c>
      <c r="J384" s="70">
        <f t="shared" si="17"/>
        <v>0</v>
      </c>
    </row>
    <row r="385" spans="1:10" ht="33.75">
      <c r="A385" s="63">
        <v>384</v>
      </c>
      <c r="B385" s="44"/>
      <c r="C385" s="12" t="s">
        <v>489</v>
      </c>
      <c r="D385" s="13" t="s">
        <v>43</v>
      </c>
      <c r="E385" s="13" t="s">
        <v>490</v>
      </c>
      <c r="F385" s="42">
        <v>538</v>
      </c>
      <c r="G385" s="41"/>
      <c r="H385" s="8">
        <f t="shared" si="16"/>
        <v>0</v>
      </c>
      <c r="I385" s="8">
        <f t="shared" si="15"/>
        <v>0</v>
      </c>
      <c r="J385" s="70">
        <f t="shared" si="17"/>
        <v>0</v>
      </c>
    </row>
    <row r="386" spans="1:10" ht="45">
      <c r="A386" s="63">
        <v>385</v>
      </c>
      <c r="B386" s="44"/>
      <c r="C386" s="12" t="s">
        <v>491</v>
      </c>
      <c r="D386" s="13" t="s">
        <v>2</v>
      </c>
      <c r="E386" s="13" t="s">
        <v>23</v>
      </c>
      <c r="F386" s="42">
        <v>595</v>
      </c>
      <c r="G386" s="41"/>
      <c r="H386" s="8">
        <f t="shared" si="16"/>
        <v>0</v>
      </c>
      <c r="I386" s="8">
        <f aca="true" t="shared" si="18" ref="I386:I449">G386+H386</f>
        <v>0</v>
      </c>
      <c r="J386" s="70">
        <f t="shared" si="17"/>
        <v>0</v>
      </c>
    </row>
    <row r="387" spans="1:10" ht="45">
      <c r="A387" s="63">
        <v>386</v>
      </c>
      <c r="B387" s="44"/>
      <c r="C387" s="12" t="s">
        <v>492</v>
      </c>
      <c r="D387" s="13" t="s">
        <v>2</v>
      </c>
      <c r="E387" s="13" t="s">
        <v>23</v>
      </c>
      <c r="F387" s="42">
        <v>669</v>
      </c>
      <c r="G387" s="41"/>
      <c r="H387" s="8">
        <f aca="true" t="shared" si="19" ref="H387:H450">G387*0.21</f>
        <v>0</v>
      </c>
      <c r="I387" s="8">
        <f t="shared" si="18"/>
        <v>0</v>
      </c>
      <c r="J387" s="70">
        <f t="shared" si="17"/>
        <v>0</v>
      </c>
    </row>
    <row r="388" spans="1:10" ht="33.75">
      <c r="A388" s="63">
        <v>387</v>
      </c>
      <c r="B388" s="44" t="s">
        <v>493</v>
      </c>
      <c r="C388" s="12" t="s">
        <v>494</v>
      </c>
      <c r="D388" s="13" t="s">
        <v>43</v>
      </c>
      <c r="E388" s="13" t="s">
        <v>452</v>
      </c>
      <c r="F388" s="42">
        <v>10</v>
      </c>
      <c r="G388" s="41"/>
      <c r="H388" s="8">
        <f t="shared" si="19"/>
        <v>0</v>
      </c>
      <c r="I388" s="8">
        <f t="shared" si="18"/>
        <v>0</v>
      </c>
      <c r="J388" s="70">
        <f aca="true" t="shared" si="20" ref="J388:J451">F388*G388</f>
        <v>0</v>
      </c>
    </row>
    <row r="389" spans="1:10" ht="33.75">
      <c r="A389" s="63">
        <v>388</v>
      </c>
      <c r="B389" s="44"/>
      <c r="C389" s="12" t="s">
        <v>495</v>
      </c>
      <c r="D389" s="13" t="s">
        <v>43</v>
      </c>
      <c r="E389" s="13" t="s">
        <v>452</v>
      </c>
      <c r="F389" s="42">
        <v>10</v>
      </c>
      <c r="G389" s="41"/>
      <c r="H389" s="8">
        <f t="shared" si="19"/>
        <v>0</v>
      </c>
      <c r="I389" s="8">
        <f t="shared" si="18"/>
        <v>0</v>
      </c>
      <c r="J389" s="70">
        <f t="shared" si="20"/>
        <v>0</v>
      </c>
    </row>
    <row r="390" spans="1:10" ht="22.5">
      <c r="A390" s="63">
        <v>389</v>
      </c>
      <c r="B390" s="44" t="s">
        <v>496</v>
      </c>
      <c r="C390" s="19" t="s">
        <v>497</v>
      </c>
      <c r="D390" s="13" t="s">
        <v>43</v>
      </c>
      <c r="E390" s="13" t="s">
        <v>81</v>
      </c>
      <c r="F390" s="42">
        <v>30</v>
      </c>
      <c r="G390" s="41"/>
      <c r="H390" s="8">
        <f t="shared" si="19"/>
        <v>0</v>
      </c>
      <c r="I390" s="8">
        <f t="shared" si="18"/>
        <v>0</v>
      </c>
      <c r="J390" s="70">
        <f t="shared" si="20"/>
        <v>0</v>
      </c>
    </row>
    <row r="391" spans="1:10" ht="33.75">
      <c r="A391" s="63">
        <v>390</v>
      </c>
      <c r="B391" s="44"/>
      <c r="C391" s="19" t="s">
        <v>498</v>
      </c>
      <c r="D391" s="13" t="s">
        <v>43</v>
      </c>
      <c r="E391" s="13" t="s">
        <v>44</v>
      </c>
      <c r="F391" s="42">
        <v>1391</v>
      </c>
      <c r="G391" s="41"/>
      <c r="H391" s="8">
        <f t="shared" si="19"/>
        <v>0</v>
      </c>
      <c r="I391" s="8">
        <f t="shared" si="18"/>
        <v>0</v>
      </c>
      <c r="J391" s="70">
        <f t="shared" si="20"/>
        <v>0</v>
      </c>
    </row>
    <row r="392" spans="1:10" ht="38.25" customHeight="1">
      <c r="A392" s="63">
        <v>391</v>
      </c>
      <c r="B392" s="44" t="s">
        <v>499</v>
      </c>
      <c r="C392" s="12" t="s">
        <v>500</v>
      </c>
      <c r="D392" s="13" t="s">
        <v>43</v>
      </c>
      <c r="E392" s="13" t="s">
        <v>501</v>
      </c>
      <c r="F392" s="42">
        <v>248</v>
      </c>
      <c r="G392" s="41"/>
      <c r="H392" s="8">
        <f t="shared" si="19"/>
        <v>0</v>
      </c>
      <c r="I392" s="8">
        <f t="shared" si="18"/>
        <v>0</v>
      </c>
      <c r="J392" s="70">
        <f t="shared" si="20"/>
        <v>0</v>
      </c>
    </row>
    <row r="393" spans="1:10" ht="22.5">
      <c r="A393" s="63">
        <v>392</v>
      </c>
      <c r="B393" s="44"/>
      <c r="C393" s="12" t="s">
        <v>502</v>
      </c>
      <c r="D393" s="13" t="s">
        <v>43</v>
      </c>
      <c r="E393" s="13" t="s">
        <v>503</v>
      </c>
      <c r="F393" s="42">
        <v>100</v>
      </c>
      <c r="G393" s="41"/>
      <c r="H393" s="8">
        <f t="shared" si="19"/>
        <v>0</v>
      </c>
      <c r="I393" s="8">
        <f t="shared" si="18"/>
        <v>0</v>
      </c>
      <c r="J393" s="70">
        <f t="shared" si="20"/>
        <v>0</v>
      </c>
    </row>
    <row r="394" spans="1:10" ht="33.75">
      <c r="A394" s="63">
        <v>393</v>
      </c>
      <c r="B394" s="44" t="s">
        <v>504</v>
      </c>
      <c r="C394" s="19" t="s">
        <v>505</v>
      </c>
      <c r="D394" s="13" t="s">
        <v>43</v>
      </c>
      <c r="E394" s="13" t="s">
        <v>44</v>
      </c>
      <c r="F394" s="42">
        <v>10</v>
      </c>
      <c r="G394" s="41"/>
      <c r="H394" s="8">
        <f t="shared" si="19"/>
        <v>0</v>
      </c>
      <c r="I394" s="8">
        <f t="shared" si="18"/>
        <v>0</v>
      </c>
      <c r="J394" s="70">
        <f t="shared" si="20"/>
        <v>0</v>
      </c>
    </row>
    <row r="395" spans="1:10" ht="33.75">
      <c r="A395" s="63">
        <v>394</v>
      </c>
      <c r="B395" s="44"/>
      <c r="C395" s="19" t="s">
        <v>506</v>
      </c>
      <c r="D395" s="13" t="s">
        <v>43</v>
      </c>
      <c r="E395" s="13" t="s">
        <v>44</v>
      </c>
      <c r="F395" s="42">
        <v>240</v>
      </c>
      <c r="G395" s="41"/>
      <c r="H395" s="8">
        <f t="shared" si="19"/>
        <v>0</v>
      </c>
      <c r="I395" s="8">
        <f t="shared" si="18"/>
        <v>0</v>
      </c>
      <c r="J395" s="70">
        <f t="shared" si="20"/>
        <v>0</v>
      </c>
    </row>
    <row r="396" spans="1:10" ht="33.75">
      <c r="A396" s="63">
        <v>395</v>
      </c>
      <c r="B396" s="44"/>
      <c r="C396" s="19" t="s">
        <v>507</v>
      </c>
      <c r="D396" s="13" t="s">
        <v>43</v>
      </c>
      <c r="E396" s="13" t="s">
        <v>44</v>
      </c>
      <c r="F396" s="42">
        <v>10</v>
      </c>
      <c r="G396" s="41"/>
      <c r="H396" s="8">
        <f t="shared" si="19"/>
        <v>0</v>
      </c>
      <c r="I396" s="8">
        <f t="shared" si="18"/>
        <v>0</v>
      </c>
      <c r="J396" s="70">
        <f t="shared" si="20"/>
        <v>0</v>
      </c>
    </row>
    <row r="397" spans="1:10" ht="33.75">
      <c r="A397" s="63">
        <v>396</v>
      </c>
      <c r="B397" s="44"/>
      <c r="C397" s="19" t="s">
        <v>508</v>
      </c>
      <c r="D397" s="13" t="s">
        <v>43</v>
      </c>
      <c r="E397" s="13" t="s">
        <v>44</v>
      </c>
      <c r="F397" s="42">
        <v>10</v>
      </c>
      <c r="G397" s="41"/>
      <c r="H397" s="8">
        <f t="shared" si="19"/>
        <v>0</v>
      </c>
      <c r="I397" s="8">
        <f t="shared" si="18"/>
        <v>0</v>
      </c>
      <c r="J397" s="70">
        <f t="shared" si="20"/>
        <v>0</v>
      </c>
    </row>
    <row r="398" spans="1:10" ht="22.5">
      <c r="A398" s="63">
        <v>397</v>
      </c>
      <c r="B398" s="44"/>
      <c r="C398" s="12" t="s">
        <v>509</v>
      </c>
      <c r="D398" s="13" t="s">
        <v>2</v>
      </c>
      <c r="E398" s="13" t="s">
        <v>23</v>
      </c>
      <c r="F398" s="42">
        <v>1821</v>
      </c>
      <c r="G398" s="41"/>
      <c r="H398" s="8">
        <f t="shared" si="19"/>
        <v>0</v>
      </c>
      <c r="I398" s="8">
        <f t="shared" si="18"/>
        <v>0</v>
      </c>
      <c r="J398" s="70">
        <f t="shared" si="20"/>
        <v>0</v>
      </c>
    </row>
    <row r="399" spans="1:10" ht="22.5">
      <c r="A399" s="63">
        <v>398</v>
      </c>
      <c r="B399" s="44"/>
      <c r="C399" s="20" t="s">
        <v>510</v>
      </c>
      <c r="D399" s="21" t="s">
        <v>43</v>
      </c>
      <c r="E399" s="13" t="s">
        <v>81</v>
      </c>
      <c r="F399" s="42">
        <v>9</v>
      </c>
      <c r="G399" s="41"/>
      <c r="H399" s="8">
        <f t="shared" si="19"/>
        <v>0</v>
      </c>
      <c r="I399" s="8">
        <f t="shared" si="18"/>
        <v>0</v>
      </c>
      <c r="J399" s="70">
        <f t="shared" si="20"/>
        <v>0</v>
      </c>
    </row>
    <row r="400" spans="1:10" s="9" customFormat="1" ht="45">
      <c r="A400" s="63">
        <v>399</v>
      </c>
      <c r="B400" s="44"/>
      <c r="C400" s="20" t="s">
        <v>511</v>
      </c>
      <c r="D400" s="21" t="s">
        <v>43</v>
      </c>
      <c r="E400" s="13" t="s">
        <v>44</v>
      </c>
      <c r="F400" s="42">
        <v>5</v>
      </c>
      <c r="G400" s="41"/>
      <c r="H400" s="8">
        <f t="shared" si="19"/>
        <v>0</v>
      </c>
      <c r="I400" s="8">
        <f t="shared" si="18"/>
        <v>0</v>
      </c>
      <c r="J400" s="70">
        <f t="shared" si="20"/>
        <v>0</v>
      </c>
    </row>
    <row r="401" spans="1:10" ht="22.5">
      <c r="A401" s="63">
        <v>400</v>
      </c>
      <c r="B401" s="44"/>
      <c r="C401" s="12" t="s">
        <v>512</v>
      </c>
      <c r="D401" s="13" t="s">
        <v>2</v>
      </c>
      <c r="E401" s="13" t="s">
        <v>23</v>
      </c>
      <c r="F401" s="42">
        <v>506</v>
      </c>
      <c r="G401" s="41"/>
      <c r="H401" s="8">
        <f t="shared" si="19"/>
        <v>0</v>
      </c>
      <c r="I401" s="8">
        <f t="shared" si="18"/>
        <v>0</v>
      </c>
      <c r="J401" s="70">
        <f t="shared" si="20"/>
        <v>0</v>
      </c>
    </row>
    <row r="402" spans="1:10" ht="12.75">
      <c r="A402" s="63">
        <v>401</v>
      </c>
      <c r="B402" s="44" t="s">
        <v>141</v>
      </c>
      <c r="C402" s="19" t="s">
        <v>513</v>
      </c>
      <c r="D402" s="13" t="s">
        <v>43</v>
      </c>
      <c r="E402" s="13" t="s">
        <v>46</v>
      </c>
      <c r="F402" s="42">
        <v>1874</v>
      </c>
      <c r="G402" s="41"/>
      <c r="H402" s="8">
        <f t="shared" si="19"/>
        <v>0</v>
      </c>
      <c r="I402" s="8">
        <f t="shared" si="18"/>
        <v>0</v>
      </c>
      <c r="J402" s="70">
        <f t="shared" si="20"/>
        <v>0</v>
      </c>
    </row>
    <row r="403" spans="1:10" ht="12.75">
      <c r="A403" s="63">
        <v>402</v>
      </c>
      <c r="B403" s="44"/>
      <c r="C403" s="19" t="s">
        <v>514</v>
      </c>
      <c r="D403" s="13" t="s">
        <v>43</v>
      </c>
      <c r="E403" s="13" t="s">
        <v>105</v>
      </c>
      <c r="F403" s="42">
        <v>50</v>
      </c>
      <c r="G403" s="41"/>
      <c r="H403" s="8">
        <f t="shared" si="19"/>
        <v>0</v>
      </c>
      <c r="I403" s="8">
        <f t="shared" si="18"/>
        <v>0</v>
      </c>
      <c r="J403" s="70">
        <f t="shared" si="20"/>
        <v>0</v>
      </c>
    </row>
    <row r="404" spans="1:10" ht="12.75">
      <c r="A404" s="63">
        <v>403</v>
      </c>
      <c r="B404" s="44"/>
      <c r="C404" s="19" t="s">
        <v>515</v>
      </c>
      <c r="D404" s="13" t="s">
        <v>2</v>
      </c>
      <c r="E404" s="13" t="s">
        <v>23</v>
      </c>
      <c r="F404" s="42">
        <v>940</v>
      </c>
      <c r="G404" s="41"/>
      <c r="H404" s="8">
        <f t="shared" si="19"/>
        <v>0</v>
      </c>
      <c r="I404" s="8">
        <f t="shared" si="18"/>
        <v>0</v>
      </c>
      <c r="J404" s="70">
        <f t="shared" si="20"/>
        <v>0</v>
      </c>
    </row>
    <row r="405" spans="1:10" ht="12.75">
      <c r="A405" s="63">
        <v>404</v>
      </c>
      <c r="B405" s="44"/>
      <c r="C405" s="19" t="s">
        <v>516</v>
      </c>
      <c r="D405" s="13" t="s">
        <v>2</v>
      </c>
      <c r="E405" s="13" t="s">
        <v>23</v>
      </c>
      <c r="F405" s="42">
        <v>491</v>
      </c>
      <c r="G405" s="41"/>
      <c r="H405" s="8">
        <f t="shared" si="19"/>
        <v>0</v>
      </c>
      <c r="I405" s="8">
        <f t="shared" si="18"/>
        <v>0</v>
      </c>
      <c r="J405" s="70">
        <f t="shared" si="20"/>
        <v>0</v>
      </c>
    </row>
    <row r="406" spans="1:10" ht="12.75">
      <c r="A406" s="63">
        <v>405</v>
      </c>
      <c r="B406" s="44"/>
      <c r="C406" s="19" t="s">
        <v>517</v>
      </c>
      <c r="D406" s="13" t="s">
        <v>2</v>
      </c>
      <c r="E406" s="13" t="s">
        <v>23</v>
      </c>
      <c r="F406" s="42">
        <v>164</v>
      </c>
      <c r="G406" s="41"/>
      <c r="H406" s="8">
        <f t="shared" si="19"/>
        <v>0</v>
      </c>
      <c r="I406" s="8">
        <f t="shared" si="18"/>
        <v>0</v>
      </c>
      <c r="J406" s="70">
        <f t="shared" si="20"/>
        <v>0</v>
      </c>
    </row>
    <row r="407" spans="1:10" ht="12.75">
      <c r="A407" s="63">
        <v>406</v>
      </c>
      <c r="B407" s="44"/>
      <c r="C407" s="19" t="s">
        <v>518</v>
      </c>
      <c r="D407" s="13" t="s">
        <v>2</v>
      </c>
      <c r="E407" s="13" t="s">
        <v>23</v>
      </c>
      <c r="F407" s="42">
        <v>382</v>
      </c>
      <c r="G407" s="41"/>
      <c r="H407" s="8">
        <f t="shared" si="19"/>
        <v>0</v>
      </c>
      <c r="I407" s="8">
        <f t="shared" si="18"/>
        <v>0</v>
      </c>
      <c r="J407" s="70">
        <f t="shared" si="20"/>
        <v>0</v>
      </c>
    </row>
    <row r="408" spans="1:10" ht="12.75">
      <c r="A408" s="63">
        <v>407</v>
      </c>
      <c r="B408" s="44"/>
      <c r="C408" s="19" t="s">
        <v>519</v>
      </c>
      <c r="D408" s="13" t="s">
        <v>43</v>
      </c>
      <c r="E408" s="13" t="s">
        <v>46</v>
      </c>
      <c r="F408" s="42">
        <v>63</v>
      </c>
      <c r="G408" s="41"/>
      <c r="H408" s="8">
        <f t="shared" si="19"/>
        <v>0</v>
      </c>
      <c r="I408" s="8">
        <f t="shared" si="18"/>
        <v>0</v>
      </c>
      <c r="J408" s="70">
        <f t="shared" si="20"/>
        <v>0</v>
      </c>
    </row>
    <row r="409" spans="1:10" ht="33.75">
      <c r="A409" s="63">
        <v>408</v>
      </c>
      <c r="B409" s="44"/>
      <c r="C409" s="19" t="s">
        <v>520</v>
      </c>
      <c r="D409" s="13" t="s">
        <v>2</v>
      </c>
      <c r="E409" s="13" t="s">
        <v>23</v>
      </c>
      <c r="F409" s="42">
        <v>370</v>
      </c>
      <c r="G409" s="41"/>
      <c r="H409" s="8">
        <f t="shared" si="19"/>
        <v>0</v>
      </c>
      <c r="I409" s="8">
        <f t="shared" si="18"/>
        <v>0</v>
      </c>
      <c r="J409" s="70">
        <f t="shared" si="20"/>
        <v>0</v>
      </c>
    </row>
    <row r="410" spans="1:10" ht="12.75">
      <c r="A410" s="63">
        <v>409</v>
      </c>
      <c r="B410" s="44"/>
      <c r="C410" s="19" t="s">
        <v>521</v>
      </c>
      <c r="D410" s="13" t="s">
        <v>2</v>
      </c>
      <c r="E410" s="13"/>
      <c r="F410" s="42">
        <v>332</v>
      </c>
      <c r="G410" s="41"/>
      <c r="H410" s="8">
        <f t="shared" si="19"/>
        <v>0</v>
      </c>
      <c r="I410" s="8">
        <f t="shared" si="18"/>
        <v>0</v>
      </c>
      <c r="J410" s="70">
        <f t="shared" si="20"/>
        <v>0</v>
      </c>
    </row>
    <row r="411" spans="1:10" ht="22.5">
      <c r="A411" s="63">
        <v>410</v>
      </c>
      <c r="B411" s="44" t="s">
        <v>522</v>
      </c>
      <c r="C411" s="12" t="s">
        <v>523</v>
      </c>
      <c r="D411" s="13" t="s">
        <v>2</v>
      </c>
      <c r="E411" s="13" t="s">
        <v>23</v>
      </c>
      <c r="F411" s="42">
        <v>540</v>
      </c>
      <c r="G411" s="41"/>
      <c r="H411" s="8">
        <f t="shared" si="19"/>
        <v>0</v>
      </c>
      <c r="I411" s="8">
        <f t="shared" si="18"/>
        <v>0</v>
      </c>
      <c r="J411" s="70">
        <f t="shared" si="20"/>
        <v>0</v>
      </c>
    </row>
    <row r="412" spans="1:10" ht="12.75">
      <c r="A412" s="63">
        <v>411</v>
      </c>
      <c r="B412" s="43" t="s">
        <v>524</v>
      </c>
      <c r="C412" s="10" t="s">
        <v>525</v>
      </c>
      <c r="D412" s="7" t="s">
        <v>43</v>
      </c>
      <c r="E412" s="7" t="s">
        <v>23</v>
      </c>
      <c r="F412" s="42">
        <v>66</v>
      </c>
      <c r="G412" s="41"/>
      <c r="H412" s="8">
        <f t="shared" si="19"/>
        <v>0</v>
      </c>
      <c r="I412" s="8">
        <f t="shared" si="18"/>
        <v>0</v>
      </c>
      <c r="J412" s="70">
        <f t="shared" si="20"/>
        <v>0</v>
      </c>
    </row>
    <row r="413" spans="1:10" ht="12.75">
      <c r="A413" s="63">
        <v>412</v>
      </c>
      <c r="B413" s="43"/>
      <c r="C413" s="10" t="s">
        <v>526</v>
      </c>
      <c r="D413" s="7" t="s">
        <v>43</v>
      </c>
      <c r="E413" s="7" t="s">
        <v>23</v>
      </c>
      <c r="F413" s="42">
        <v>95</v>
      </c>
      <c r="G413" s="41"/>
      <c r="H413" s="8">
        <f t="shared" si="19"/>
        <v>0</v>
      </c>
      <c r="I413" s="8">
        <f t="shared" si="18"/>
        <v>0</v>
      </c>
      <c r="J413" s="70">
        <f t="shared" si="20"/>
        <v>0</v>
      </c>
    </row>
    <row r="414" spans="1:10" ht="12.75">
      <c r="A414" s="63">
        <v>413</v>
      </c>
      <c r="B414" s="43"/>
      <c r="C414" s="10" t="s">
        <v>527</v>
      </c>
      <c r="D414" s="7" t="s">
        <v>43</v>
      </c>
      <c r="E414" s="7" t="s">
        <v>23</v>
      </c>
      <c r="F414" s="42">
        <v>65</v>
      </c>
      <c r="G414" s="41"/>
      <c r="H414" s="8">
        <f t="shared" si="19"/>
        <v>0</v>
      </c>
      <c r="I414" s="8">
        <f t="shared" si="18"/>
        <v>0</v>
      </c>
      <c r="J414" s="70">
        <f t="shared" si="20"/>
        <v>0</v>
      </c>
    </row>
    <row r="415" spans="1:10" ht="22.5">
      <c r="A415" s="63">
        <v>414</v>
      </c>
      <c r="B415" s="43"/>
      <c r="C415" s="10" t="s">
        <v>528</v>
      </c>
      <c r="D415" s="7" t="s">
        <v>43</v>
      </c>
      <c r="E415" s="7" t="s">
        <v>23</v>
      </c>
      <c r="F415" s="42">
        <v>200</v>
      </c>
      <c r="G415" s="41"/>
      <c r="H415" s="8">
        <f t="shared" si="19"/>
        <v>0</v>
      </c>
      <c r="I415" s="8">
        <f t="shared" si="18"/>
        <v>0</v>
      </c>
      <c r="J415" s="70">
        <f t="shared" si="20"/>
        <v>0</v>
      </c>
    </row>
    <row r="416" spans="1:10" ht="22.5">
      <c r="A416" s="63">
        <v>415</v>
      </c>
      <c r="B416" s="44" t="s">
        <v>529</v>
      </c>
      <c r="C416" s="12" t="s">
        <v>530</v>
      </c>
      <c r="D416" s="13" t="s">
        <v>2</v>
      </c>
      <c r="E416" s="13" t="s">
        <v>23</v>
      </c>
      <c r="F416" s="42">
        <v>363</v>
      </c>
      <c r="G416" s="41"/>
      <c r="H416" s="8">
        <f t="shared" si="19"/>
        <v>0</v>
      </c>
      <c r="I416" s="8">
        <f t="shared" si="18"/>
        <v>0</v>
      </c>
      <c r="J416" s="70">
        <f t="shared" si="20"/>
        <v>0</v>
      </c>
    </row>
    <row r="417" spans="1:10" ht="45">
      <c r="A417" s="63">
        <v>416</v>
      </c>
      <c r="B417" s="52" t="s">
        <v>531</v>
      </c>
      <c r="C417" s="19" t="s">
        <v>532</v>
      </c>
      <c r="D417" s="13" t="s">
        <v>2</v>
      </c>
      <c r="E417" s="13" t="s">
        <v>23</v>
      </c>
      <c r="F417" s="42">
        <v>84</v>
      </c>
      <c r="G417" s="41"/>
      <c r="H417" s="8">
        <f t="shared" si="19"/>
        <v>0</v>
      </c>
      <c r="I417" s="8">
        <f t="shared" si="18"/>
        <v>0</v>
      </c>
      <c r="J417" s="70">
        <f t="shared" si="20"/>
        <v>0</v>
      </c>
    </row>
    <row r="418" spans="1:10" ht="45">
      <c r="A418" s="63">
        <v>417</v>
      </c>
      <c r="B418" s="46"/>
      <c r="C418" s="6" t="s">
        <v>533</v>
      </c>
      <c r="D418" s="7" t="s">
        <v>2</v>
      </c>
      <c r="E418" s="7" t="s">
        <v>23</v>
      </c>
      <c r="F418" s="42">
        <v>66</v>
      </c>
      <c r="G418" s="41"/>
      <c r="H418" s="8">
        <f t="shared" si="19"/>
        <v>0</v>
      </c>
      <c r="I418" s="8">
        <f t="shared" si="18"/>
        <v>0</v>
      </c>
      <c r="J418" s="70">
        <f t="shared" si="20"/>
        <v>0</v>
      </c>
    </row>
    <row r="419" spans="1:10" ht="45">
      <c r="A419" s="63">
        <v>418</v>
      </c>
      <c r="B419" s="46"/>
      <c r="C419" s="6" t="s">
        <v>534</v>
      </c>
      <c r="D419" s="7" t="s">
        <v>2</v>
      </c>
      <c r="E419" s="7" t="s">
        <v>23</v>
      </c>
      <c r="F419" s="42">
        <v>49</v>
      </c>
      <c r="G419" s="41"/>
      <c r="H419" s="8">
        <f t="shared" si="19"/>
        <v>0</v>
      </c>
      <c r="I419" s="8">
        <f t="shared" si="18"/>
        <v>0</v>
      </c>
      <c r="J419" s="70">
        <f t="shared" si="20"/>
        <v>0</v>
      </c>
    </row>
    <row r="420" spans="1:10" ht="45">
      <c r="A420" s="63">
        <v>419</v>
      </c>
      <c r="B420" s="46"/>
      <c r="C420" s="6" t="s">
        <v>535</v>
      </c>
      <c r="D420" s="7" t="s">
        <v>2</v>
      </c>
      <c r="E420" s="7" t="s">
        <v>23</v>
      </c>
      <c r="F420" s="42">
        <v>69</v>
      </c>
      <c r="G420" s="41"/>
      <c r="H420" s="8">
        <f t="shared" si="19"/>
        <v>0</v>
      </c>
      <c r="I420" s="8">
        <f t="shared" si="18"/>
        <v>0</v>
      </c>
      <c r="J420" s="70">
        <f t="shared" si="20"/>
        <v>0</v>
      </c>
    </row>
    <row r="421" spans="1:10" ht="45">
      <c r="A421" s="63">
        <v>420</v>
      </c>
      <c r="B421" s="46"/>
      <c r="C421" s="6" t="s">
        <v>536</v>
      </c>
      <c r="D421" s="7" t="s">
        <v>2</v>
      </c>
      <c r="E421" s="7" t="s">
        <v>23</v>
      </c>
      <c r="F421" s="42">
        <v>50</v>
      </c>
      <c r="G421" s="41"/>
      <c r="H421" s="8">
        <f t="shared" si="19"/>
        <v>0</v>
      </c>
      <c r="I421" s="8">
        <f t="shared" si="18"/>
        <v>0</v>
      </c>
      <c r="J421" s="70">
        <f t="shared" si="20"/>
        <v>0</v>
      </c>
    </row>
    <row r="422" spans="1:10" ht="45">
      <c r="A422" s="63">
        <v>421</v>
      </c>
      <c r="B422" s="46"/>
      <c r="C422" s="6" t="s">
        <v>537</v>
      </c>
      <c r="D422" s="7" t="s">
        <v>2</v>
      </c>
      <c r="E422" s="7" t="s">
        <v>23</v>
      </c>
      <c r="F422" s="42">
        <v>20</v>
      </c>
      <c r="G422" s="41"/>
      <c r="H422" s="8">
        <f t="shared" si="19"/>
        <v>0</v>
      </c>
      <c r="I422" s="8">
        <f t="shared" si="18"/>
        <v>0</v>
      </c>
      <c r="J422" s="70">
        <f t="shared" si="20"/>
        <v>0</v>
      </c>
    </row>
    <row r="423" spans="1:10" ht="45">
      <c r="A423" s="63">
        <v>422</v>
      </c>
      <c r="B423" s="46"/>
      <c r="C423" s="6" t="s">
        <v>538</v>
      </c>
      <c r="D423" s="7" t="s">
        <v>2</v>
      </c>
      <c r="E423" s="7" t="s">
        <v>23</v>
      </c>
      <c r="F423" s="42">
        <v>10</v>
      </c>
      <c r="G423" s="41"/>
      <c r="H423" s="8">
        <f t="shared" si="19"/>
        <v>0</v>
      </c>
      <c r="I423" s="8">
        <f t="shared" si="18"/>
        <v>0</v>
      </c>
      <c r="J423" s="70">
        <f t="shared" si="20"/>
        <v>0</v>
      </c>
    </row>
    <row r="424" spans="1:10" ht="22.5">
      <c r="A424" s="63">
        <v>423</v>
      </c>
      <c r="B424" s="47"/>
      <c r="C424" s="19" t="s">
        <v>539</v>
      </c>
      <c r="D424" s="22" t="s">
        <v>2</v>
      </c>
      <c r="E424" s="22" t="s">
        <v>23</v>
      </c>
      <c r="F424" s="42">
        <v>243</v>
      </c>
      <c r="G424" s="41"/>
      <c r="H424" s="8">
        <f t="shared" si="19"/>
        <v>0</v>
      </c>
      <c r="I424" s="8">
        <f t="shared" si="18"/>
        <v>0</v>
      </c>
      <c r="J424" s="70">
        <f t="shared" si="20"/>
        <v>0</v>
      </c>
    </row>
    <row r="425" spans="1:10" ht="45">
      <c r="A425" s="63">
        <v>424</v>
      </c>
      <c r="B425" s="48"/>
      <c r="C425" s="6" t="s">
        <v>540</v>
      </c>
      <c r="D425" s="11" t="s">
        <v>2</v>
      </c>
      <c r="E425" s="11" t="s">
        <v>23</v>
      </c>
      <c r="F425" s="42">
        <v>132</v>
      </c>
      <c r="G425" s="41"/>
      <c r="H425" s="8">
        <f t="shared" si="19"/>
        <v>0</v>
      </c>
      <c r="I425" s="8">
        <f t="shared" si="18"/>
        <v>0</v>
      </c>
      <c r="J425" s="70">
        <f t="shared" si="20"/>
        <v>0</v>
      </c>
    </row>
    <row r="426" spans="1:10" ht="78.75">
      <c r="A426" s="63">
        <v>425</v>
      </c>
      <c r="B426" s="47"/>
      <c r="C426" s="19" t="s">
        <v>541</v>
      </c>
      <c r="D426" s="22" t="s">
        <v>2</v>
      </c>
      <c r="E426" s="22" t="s">
        <v>23</v>
      </c>
      <c r="F426" s="42">
        <v>2</v>
      </c>
      <c r="G426" s="41"/>
      <c r="H426" s="8">
        <f t="shared" si="19"/>
        <v>0</v>
      </c>
      <c r="I426" s="8">
        <f t="shared" si="18"/>
        <v>0</v>
      </c>
      <c r="J426" s="70">
        <f t="shared" si="20"/>
        <v>0</v>
      </c>
    </row>
    <row r="427" spans="1:10" ht="67.5">
      <c r="A427" s="63">
        <v>426</v>
      </c>
      <c r="B427" s="48"/>
      <c r="C427" s="6" t="s">
        <v>542</v>
      </c>
      <c r="D427" s="11" t="s">
        <v>2</v>
      </c>
      <c r="E427" s="11" t="s">
        <v>23</v>
      </c>
      <c r="F427" s="42">
        <v>60</v>
      </c>
      <c r="G427" s="41"/>
      <c r="H427" s="8">
        <f t="shared" si="19"/>
        <v>0</v>
      </c>
      <c r="I427" s="8">
        <f t="shared" si="18"/>
        <v>0</v>
      </c>
      <c r="J427" s="70">
        <f t="shared" si="20"/>
        <v>0</v>
      </c>
    </row>
    <row r="428" spans="1:10" ht="33.75">
      <c r="A428" s="63">
        <v>427</v>
      </c>
      <c r="B428" s="44" t="s">
        <v>543</v>
      </c>
      <c r="C428" s="12" t="s">
        <v>544</v>
      </c>
      <c r="D428" s="13" t="s">
        <v>43</v>
      </c>
      <c r="E428" s="13" t="s">
        <v>411</v>
      </c>
      <c r="F428" s="42">
        <v>4165</v>
      </c>
      <c r="G428" s="41"/>
      <c r="H428" s="8">
        <f t="shared" si="19"/>
        <v>0</v>
      </c>
      <c r="I428" s="8">
        <f t="shared" si="18"/>
        <v>0</v>
      </c>
      <c r="J428" s="70">
        <f t="shared" si="20"/>
        <v>0</v>
      </c>
    </row>
    <row r="429" spans="1:10" ht="33.75">
      <c r="A429" s="63">
        <v>428</v>
      </c>
      <c r="B429" s="44"/>
      <c r="C429" s="12" t="s">
        <v>545</v>
      </c>
      <c r="D429" s="13" t="s">
        <v>43</v>
      </c>
      <c r="E429" s="13" t="s">
        <v>411</v>
      </c>
      <c r="F429" s="42">
        <v>304</v>
      </c>
      <c r="G429" s="41"/>
      <c r="H429" s="8">
        <f t="shared" si="19"/>
        <v>0</v>
      </c>
      <c r="I429" s="8">
        <f t="shared" si="18"/>
        <v>0</v>
      </c>
      <c r="J429" s="70">
        <f t="shared" si="20"/>
        <v>0</v>
      </c>
    </row>
    <row r="430" spans="1:10" ht="33.75">
      <c r="A430" s="63">
        <v>429</v>
      </c>
      <c r="B430" s="44" t="s">
        <v>546</v>
      </c>
      <c r="C430" s="12" t="s">
        <v>547</v>
      </c>
      <c r="D430" s="13" t="s">
        <v>43</v>
      </c>
      <c r="E430" s="13" t="s">
        <v>411</v>
      </c>
      <c r="F430" s="42">
        <v>2520</v>
      </c>
      <c r="G430" s="41"/>
      <c r="H430" s="8">
        <f t="shared" si="19"/>
        <v>0</v>
      </c>
      <c r="I430" s="8">
        <f t="shared" si="18"/>
        <v>0</v>
      </c>
      <c r="J430" s="70">
        <f t="shared" si="20"/>
        <v>0</v>
      </c>
    </row>
    <row r="431" spans="1:10" ht="33.75">
      <c r="A431" s="63">
        <v>430</v>
      </c>
      <c r="B431" s="44"/>
      <c r="C431" s="12" t="s">
        <v>548</v>
      </c>
      <c r="D431" s="13" t="s">
        <v>43</v>
      </c>
      <c r="E431" s="13" t="s">
        <v>411</v>
      </c>
      <c r="F431" s="42">
        <v>224</v>
      </c>
      <c r="G431" s="41"/>
      <c r="H431" s="8">
        <f t="shared" si="19"/>
        <v>0</v>
      </c>
      <c r="I431" s="8">
        <f t="shared" si="18"/>
        <v>0</v>
      </c>
      <c r="J431" s="70">
        <f t="shared" si="20"/>
        <v>0</v>
      </c>
    </row>
    <row r="432" spans="1:10" ht="33.75">
      <c r="A432" s="63">
        <v>431</v>
      </c>
      <c r="B432" s="44" t="s">
        <v>549</v>
      </c>
      <c r="C432" s="12" t="s">
        <v>550</v>
      </c>
      <c r="D432" s="13" t="s">
        <v>43</v>
      </c>
      <c r="E432" s="13" t="s">
        <v>551</v>
      </c>
      <c r="F432" s="42">
        <v>261</v>
      </c>
      <c r="G432" s="41"/>
      <c r="H432" s="8">
        <f t="shared" si="19"/>
        <v>0</v>
      </c>
      <c r="I432" s="8">
        <f t="shared" si="18"/>
        <v>0</v>
      </c>
      <c r="J432" s="70">
        <f t="shared" si="20"/>
        <v>0</v>
      </c>
    </row>
    <row r="433" spans="1:10" ht="33.75">
      <c r="A433" s="63">
        <v>432</v>
      </c>
      <c r="B433" s="44"/>
      <c r="C433" s="12" t="s">
        <v>552</v>
      </c>
      <c r="D433" s="13" t="s">
        <v>43</v>
      </c>
      <c r="E433" s="13" t="s">
        <v>553</v>
      </c>
      <c r="F433" s="42">
        <v>149</v>
      </c>
      <c r="G433" s="41"/>
      <c r="H433" s="8">
        <f t="shared" si="19"/>
        <v>0</v>
      </c>
      <c r="I433" s="8">
        <f t="shared" si="18"/>
        <v>0</v>
      </c>
      <c r="J433" s="70">
        <f t="shared" si="20"/>
        <v>0</v>
      </c>
    </row>
    <row r="434" spans="1:10" ht="22.5">
      <c r="A434" s="63">
        <v>433</v>
      </c>
      <c r="B434" s="44"/>
      <c r="C434" s="12" t="s">
        <v>554</v>
      </c>
      <c r="D434" s="13" t="s">
        <v>2</v>
      </c>
      <c r="E434" s="13" t="s">
        <v>23</v>
      </c>
      <c r="F434" s="42">
        <v>538</v>
      </c>
      <c r="G434" s="41"/>
      <c r="H434" s="8">
        <f t="shared" si="19"/>
        <v>0</v>
      </c>
      <c r="I434" s="8">
        <f t="shared" si="18"/>
        <v>0</v>
      </c>
      <c r="J434" s="70">
        <f t="shared" si="20"/>
        <v>0</v>
      </c>
    </row>
    <row r="435" spans="1:10" ht="45">
      <c r="A435" s="63">
        <v>434</v>
      </c>
      <c r="B435" s="44" t="s">
        <v>555</v>
      </c>
      <c r="C435" s="12" t="s">
        <v>556</v>
      </c>
      <c r="D435" s="13" t="s">
        <v>2</v>
      </c>
      <c r="E435" s="13" t="s">
        <v>23</v>
      </c>
      <c r="F435" s="42">
        <v>1728</v>
      </c>
      <c r="G435" s="41"/>
      <c r="H435" s="8">
        <f t="shared" si="19"/>
        <v>0</v>
      </c>
      <c r="I435" s="8">
        <f t="shared" si="18"/>
        <v>0</v>
      </c>
      <c r="J435" s="70">
        <f t="shared" si="20"/>
        <v>0</v>
      </c>
    </row>
    <row r="436" spans="1:10" ht="45">
      <c r="A436" s="63">
        <v>435</v>
      </c>
      <c r="B436" s="44"/>
      <c r="C436" s="12" t="s">
        <v>557</v>
      </c>
      <c r="D436" s="13" t="s">
        <v>2</v>
      </c>
      <c r="E436" s="13" t="s">
        <v>23</v>
      </c>
      <c r="F436" s="42">
        <v>418</v>
      </c>
      <c r="G436" s="41"/>
      <c r="H436" s="8">
        <f t="shared" si="19"/>
        <v>0</v>
      </c>
      <c r="I436" s="8">
        <f t="shared" si="18"/>
        <v>0</v>
      </c>
      <c r="J436" s="70">
        <f t="shared" si="20"/>
        <v>0</v>
      </c>
    </row>
    <row r="437" spans="1:10" ht="45">
      <c r="A437" s="63">
        <v>436</v>
      </c>
      <c r="B437" s="44" t="s">
        <v>558</v>
      </c>
      <c r="C437" s="12" t="s">
        <v>559</v>
      </c>
      <c r="D437" s="13" t="s">
        <v>2</v>
      </c>
      <c r="E437" s="13" t="s">
        <v>23</v>
      </c>
      <c r="F437" s="42">
        <v>112</v>
      </c>
      <c r="G437" s="41"/>
      <c r="H437" s="8">
        <f t="shared" si="19"/>
        <v>0</v>
      </c>
      <c r="I437" s="8">
        <f t="shared" si="18"/>
        <v>0</v>
      </c>
      <c r="J437" s="70">
        <f t="shared" si="20"/>
        <v>0</v>
      </c>
    </row>
    <row r="438" spans="1:10" ht="45">
      <c r="A438" s="63">
        <v>437</v>
      </c>
      <c r="B438" s="44"/>
      <c r="C438" s="12" t="s">
        <v>560</v>
      </c>
      <c r="D438" s="13" t="s">
        <v>2</v>
      </c>
      <c r="E438" s="13" t="s">
        <v>23</v>
      </c>
      <c r="F438" s="42">
        <v>57</v>
      </c>
      <c r="G438" s="41"/>
      <c r="H438" s="8">
        <f t="shared" si="19"/>
        <v>0</v>
      </c>
      <c r="I438" s="8">
        <f t="shared" si="18"/>
        <v>0</v>
      </c>
      <c r="J438" s="70">
        <f t="shared" si="20"/>
        <v>0</v>
      </c>
    </row>
    <row r="439" spans="1:10" ht="33.75">
      <c r="A439" s="63">
        <v>438</v>
      </c>
      <c r="B439" s="44"/>
      <c r="C439" s="12" t="s">
        <v>561</v>
      </c>
      <c r="D439" s="13" t="s">
        <v>2</v>
      </c>
      <c r="E439" s="13" t="s">
        <v>23</v>
      </c>
      <c r="F439" s="42">
        <v>10</v>
      </c>
      <c r="G439" s="41"/>
      <c r="H439" s="8">
        <f t="shared" si="19"/>
        <v>0</v>
      </c>
      <c r="I439" s="8">
        <f t="shared" si="18"/>
        <v>0</v>
      </c>
      <c r="J439" s="70">
        <f t="shared" si="20"/>
        <v>0</v>
      </c>
    </row>
    <row r="440" spans="1:10" ht="22.5">
      <c r="A440" s="63">
        <v>439</v>
      </c>
      <c r="B440" s="44" t="s">
        <v>562</v>
      </c>
      <c r="C440" s="12" t="s">
        <v>563</v>
      </c>
      <c r="D440" s="13" t="s">
        <v>2</v>
      </c>
      <c r="E440" s="13" t="s">
        <v>23</v>
      </c>
      <c r="F440" s="42">
        <v>912</v>
      </c>
      <c r="G440" s="41"/>
      <c r="H440" s="8">
        <f t="shared" si="19"/>
        <v>0</v>
      </c>
      <c r="I440" s="8">
        <f t="shared" si="18"/>
        <v>0</v>
      </c>
      <c r="J440" s="70">
        <f t="shared" si="20"/>
        <v>0</v>
      </c>
    </row>
    <row r="441" spans="1:10" ht="33.75">
      <c r="A441" s="63">
        <v>440</v>
      </c>
      <c r="B441" s="44" t="s">
        <v>564</v>
      </c>
      <c r="C441" s="12" t="s">
        <v>565</v>
      </c>
      <c r="D441" s="13" t="s">
        <v>2</v>
      </c>
      <c r="E441" s="13" t="s">
        <v>23</v>
      </c>
      <c r="F441" s="42">
        <v>39</v>
      </c>
      <c r="G441" s="41"/>
      <c r="H441" s="8">
        <f t="shared" si="19"/>
        <v>0</v>
      </c>
      <c r="I441" s="8">
        <f t="shared" si="18"/>
        <v>0</v>
      </c>
      <c r="J441" s="70">
        <f t="shared" si="20"/>
        <v>0</v>
      </c>
    </row>
    <row r="442" spans="1:10" ht="33.75">
      <c r="A442" s="63">
        <v>441</v>
      </c>
      <c r="B442" s="44"/>
      <c r="C442" s="12" t="s">
        <v>566</v>
      </c>
      <c r="D442" s="13" t="s">
        <v>2</v>
      </c>
      <c r="E442" s="13" t="s">
        <v>23</v>
      </c>
      <c r="F442" s="42">
        <v>30</v>
      </c>
      <c r="G442" s="41"/>
      <c r="H442" s="8">
        <f t="shared" si="19"/>
        <v>0</v>
      </c>
      <c r="I442" s="8">
        <f t="shared" si="18"/>
        <v>0</v>
      </c>
      <c r="J442" s="70">
        <f t="shared" si="20"/>
        <v>0</v>
      </c>
    </row>
    <row r="443" spans="1:10" ht="22.5">
      <c r="A443" s="63">
        <v>442</v>
      </c>
      <c r="B443" s="44"/>
      <c r="C443" s="10" t="s">
        <v>567</v>
      </c>
      <c r="D443" s="13" t="s">
        <v>2</v>
      </c>
      <c r="E443" s="13" t="s">
        <v>23</v>
      </c>
      <c r="F443" s="42">
        <v>3010</v>
      </c>
      <c r="G443" s="41"/>
      <c r="H443" s="8">
        <f t="shared" si="19"/>
        <v>0</v>
      </c>
      <c r="I443" s="8">
        <f t="shared" si="18"/>
        <v>0</v>
      </c>
      <c r="J443" s="70">
        <f t="shared" si="20"/>
        <v>0</v>
      </c>
    </row>
    <row r="444" spans="1:10" ht="35.25">
      <c r="A444" s="63">
        <v>443</v>
      </c>
      <c r="B444" s="43" t="s">
        <v>568</v>
      </c>
      <c r="C444" s="10" t="s">
        <v>569</v>
      </c>
      <c r="D444" s="7" t="s">
        <v>2</v>
      </c>
      <c r="E444" s="7" t="s">
        <v>23</v>
      </c>
      <c r="F444" s="42">
        <v>3114</v>
      </c>
      <c r="G444" s="41"/>
      <c r="H444" s="8">
        <f t="shared" si="19"/>
        <v>0</v>
      </c>
      <c r="I444" s="8">
        <f t="shared" si="18"/>
        <v>0</v>
      </c>
      <c r="J444" s="70">
        <f t="shared" si="20"/>
        <v>0</v>
      </c>
    </row>
    <row r="445" spans="1:10" ht="33.75">
      <c r="A445" s="63">
        <v>444</v>
      </c>
      <c r="B445" s="44"/>
      <c r="C445" s="10" t="s">
        <v>570</v>
      </c>
      <c r="D445" s="13" t="s">
        <v>2</v>
      </c>
      <c r="E445" s="13" t="s">
        <v>23</v>
      </c>
      <c r="F445" s="42">
        <v>730</v>
      </c>
      <c r="G445" s="41"/>
      <c r="H445" s="8">
        <f t="shared" si="19"/>
        <v>0</v>
      </c>
      <c r="I445" s="8">
        <f t="shared" si="18"/>
        <v>0</v>
      </c>
      <c r="J445" s="70">
        <f t="shared" si="20"/>
        <v>0</v>
      </c>
    </row>
    <row r="446" spans="1:10" ht="33.75">
      <c r="A446" s="63">
        <v>445</v>
      </c>
      <c r="B446" s="44"/>
      <c r="C446" s="12" t="s">
        <v>571</v>
      </c>
      <c r="D446" s="13" t="s">
        <v>2</v>
      </c>
      <c r="E446" s="13" t="s">
        <v>23</v>
      </c>
      <c r="F446" s="42">
        <v>1917</v>
      </c>
      <c r="G446" s="41"/>
      <c r="H446" s="8">
        <f t="shared" si="19"/>
        <v>0</v>
      </c>
      <c r="I446" s="8">
        <f t="shared" si="18"/>
        <v>0</v>
      </c>
      <c r="J446" s="70">
        <f t="shared" si="20"/>
        <v>0</v>
      </c>
    </row>
    <row r="447" spans="1:10" ht="56.25">
      <c r="A447" s="63">
        <v>446</v>
      </c>
      <c r="B447" s="44" t="s">
        <v>572</v>
      </c>
      <c r="C447" s="10" t="s">
        <v>573</v>
      </c>
      <c r="D447" s="13" t="s">
        <v>2</v>
      </c>
      <c r="E447" s="13" t="s">
        <v>23</v>
      </c>
      <c r="F447" s="42">
        <v>1745</v>
      </c>
      <c r="G447" s="41"/>
      <c r="H447" s="8">
        <f t="shared" si="19"/>
        <v>0</v>
      </c>
      <c r="I447" s="8">
        <f t="shared" si="18"/>
        <v>0</v>
      </c>
      <c r="J447" s="70">
        <f t="shared" si="20"/>
        <v>0</v>
      </c>
    </row>
    <row r="448" spans="1:10" ht="56.25">
      <c r="A448" s="63">
        <v>447</v>
      </c>
      <c r="B448" s="44"/>
      <c r="C448" s="12" t="s">
        <v>574</v>
      </c>
      <c r="D448" s="13" t="s">
        <v>2</v>
      </c>
      <c r="E448" s="13" t="s">
        <v>23</v>
      </c>
      <c r="F448" s="42">
        <v>17586</v>
      </c>
      <c r="G448" s="41"/>
      <c r="H448" s="8">
        <f t="shared" si="19"/>
        <v>0</v>
      </c>
      <c r="I448" s="8">
        <f t="shared" si="18"/>
        <v>0</v>
      </c>
      <c r="J448" s="70">
        <f t="shared" si="20"/>
        <v>0</v>
      </c>
    </row>
    <row r="449" spans="1:10" ht="56.25">
      <c r="A449" s="63">
        <v>448</v>
      </c>
      <c r="B449" s="44"/>
      <c r="C449" s="12" t="s">
        <v>575</v>
      </c>
      <c r="D449" s="13" t="s">
        <v>2</v>
      </c>
      <c r="E449" s="13" t="s">
        <v>23</v>
      </c>
      <c r="F449" s="42">
        <v>10706</v>
      </c>
      <c r="G449" s="41"/>
      <c r="H449" s="8">
        <f t="shared" si="19"/>
        <v>0</v>
      </c>
      <c r="I449" s="8">
        <f t="shared" si="18"/>
        <v>0</v>
      </c>
      <c r="J449" s="70">
        <f t="shared" si="20"/>
        <v>0</v>
      </c>
    </row>
    <row r="450" spans="1:10" ht="56.25">
      <c r="A450" s="63">
        <v>449</v>
      </c>
      <c r="B450" s="44" t="s">
        <v>576</v>
      </c>
      <c r="C450" s="12" t="s">
        <v>577</v>
      </c>
      <c r="D450" s="13" t="s">
        <v>2</v>
      </c>
      <c r="E450" s="13" t="s">
        <v>23</v>
      </c>
      <c r="F450" s="42">
        <v>930</v>
      </c>
      <c r="G450" s="41"/>
      <c r="H450" s="8">
        <f t="shared" si="19"/>
        <v>0</v>
      </c>
      <c r="I450" s="8">
        <f aca="true" t="shared" si="21" ref="I450:I462">G450+H450</f>
        <v>0</v>
      </c>
      <c r="J450" s="70">
        <f t="shared" si="20"/>
        <v>0</v>
      </c>
    </row>
    <row r="451" spans="1:10" ht="45">
      <c r="A451" s="63">
        <v>450</v>
      </c>
      <c r="B451" s="44"/>
      <c r="C451" s="12" t="s">
        <v>578</v>
      </c>
      <c r="D451" s="13" t="s">
        <v>2</v>
      </c>
      <c r="E451" s="13" t="s">
        <v>23</v>
      </c>
      <c r="F451" s="42">
        <v>776</v>
      </c>
      <c r="G451" s="41"/>
      <c r="H451" s="8">
        <f aca="true" t="shared" si="22" ref="H451:H462">G451*0.21</f>
        <v>0</v>
      </c>
      <c r="I451" s="8">
        <f t="shared" si="21"/>
        <v>0</v>
      </c>
      <c r="J451" s="70">
        <f t="shared" si="20"/>
        <v>0</v>
      </c>
    </row>
    <row r="452" spans="1:10" ht="33.75">
      <c r="A452" s="63">
        <v>451</v>
      </c>
      <c r="B452" s="44"/>
      <c r="C452" s="12" t="s">
        <v>579</v>
      </c>
      <c r="D452" s="13" t="s">
        <v>2</v>
      </c>
      <c r="E452" s="13" t="s">
        <v>23</v>
      </c>
      <c r="F452" s="42">
        <v>1975</v>
      </c>
      <c r="G452" s="41"/>
      <c r="H452" s="8">
        <f t="shared" si="22"/>
        <v>0</v>
      </c>
      <c r="I452" s="8">
        <f t="shared" si="21"/>
        <v>0</v>
      </c>
      <c r="J452" s="70">
        <f aca="true" t="shared" si="23" ref="J452:J462">F452*G452</f>
        <v>0</v>
      </c>
    </row>
    <row r="453" spans="1:10" ht="56.25">
      <c r="A453" s="63">
        <v>452</v>
      </c>
      <c r="B453" s="44"/>
      <c r="C453" s="23" t="s">
        <v>580</v>
      </c>
      <c r="D453" s="13" t="s">
        <v>2</v>
      </c>
      <c r="E453" s="13" t="s">
        <v>23</v>
      </c>
      <c r="F453" s="42">
        <v>1103</v>
      </c>
      <c r="G453" s="41"/>
      <c r="H453" s="8">
        <f t="shared" si="22"/>
        <v>0</v>
      </c>
      <c r="I453" s="8">
        <f t="shared" si="21"/>
        <v>0</v>
      </c>
      <c r="J453" s="70">
        <f t="shared" si="23"/>
        <v>0</v>
      </c>
    </row>
    <row r="454" spans="1:10" ht="45">
      <c r="A454" s="63">
        <v>453</v>
      </c>
      <c r="B454" s="44" t="s">
        <v>581</v>
      </c>
      <c r="C454" s="12" t="s">
        <v>582</v>
      </c>
      <c r="D454" s="13" t="s">
        <v>2</v>
      </c>
      <c r="E454" s="13" t="s">
        <v>23</v>
      </c>
      <c r="F454" s="42">
        <v>1920</v>
      </c>
      <c r="G454" s="41"/>
      <c r="H454" s="8">
        <f t="shared" si="22"/>
        <v>0</v>
      </c>
      <c r="I454" s="8">
        <f t="shared" si="21"/>
        <v>0</v>
      </c>
      <c r="J454" s="70">
        <f t="shared" si="23"/>
        <v>0</v>
      </c>
    </row>
    <row r="455" spans="1:10" ht="33.75">
      <c r="A455" s="63">
        <v>454</v>
      </c>
      <c r="B455" s="44" t="s">
        <v>583</v>
      </c>
      <c r="C455" s="12" t="s">
        <v>584</v>
      </c>
      <c r="D455" s="13" t="s">
        <v>2</v>
      </c>
      <c r="E455" s="13" t="s">
        <v>23</v>
      </c>
      <c r="F455" s="42">
        <v>2627</v>
      </c>
      <c r="G455" s="41"/>
      <c r="H455" s="8">
        <f t="shared" si="22"/>
        <v>0</v>
      </c>
      <c r="I455" s="8">
        <f t="shared" si="21"/>
        <v>0</v>
      </c>
      <c r="J455" s="70">
        <f t="shared" si="23"/>
        <v>0</v>
      </c>
    </row>
    <row r="456" spans="1:10" ht="33.75">
      <c r="A456" s="63">
        <v>455</v>
      </c>
      <c r="B456" s="49" t="s">
        <v>585</v>
      </c>
      <c r="C456" s="24" t="s">
        <v>586</v>
      </c>
      <c r="D456" s="25"/>
      <c r="E456" s="25"/>
      <c r="F456" s="42">
        <v>50</v>
      </c>
      <c r="G456" s="41"/>
      <c r="H456" s="8">
        <f t="shared" si="22"/>
        <v>0</v>
      </c>
      <c r="I456" s="8">
        <f t="shared" si="21"/>
        <v>0</v>
      </c>
      <c r="J456" s="70">
        <f t="shared" si="23"/>
        <v>0</v>
      </c>
    </row>
    <row r="457" spans="1:10" ht="22.5">
      <c r="A457" s="63">
        <v>456</v>
      </c>
      <c r="B457" s="49" t="s">
        <v>587</v>
      </c>
      <c r="C457" s="24" t="s">
        <v>588</v>
      </c>
      <c r="D457" s="25" t="s">
        <v>43</v>
      </c>
      <c r="E457" s="25" t="s">
        <v>44</v>
      </c>
      <c r="F457" s="42">
        <v>127</v>
      </c>
      <c r="G457" s="41"/>
      <c r="H457" s="8">
        <f t="shared" si="22"/>
        <v>0</v>
      </c>
      <c r="I457" s="8">
        <f t="shared" si="21"/>
        <v>0</v>
      </c>
      <c r="J457" s="70">
        <f t="shared" si="23"/>
        <v>0</v>
      </c>
    </row>
    <row r="458" spans="1:10" ht="22.5">
      <c r="A458" s="63">
        <v>457</v>
      </c>
      <c r="B458" s="49"/>
      <c r="C458" s="24" t="s">
        <v>589</v>
      </c>
      <c r="D458" s="25" t="s">
        <v>43</v>
      </c>
      <c r="E458" s="25" t="s">
        <v>44</v>
      </c>
      <c r="F458" s="42">
        <v>57</v>
      </c>
      <c r="G458" s="41"/>
      <c r="H458" s="8">
        <f t="shared" si="22"/>
        <v>0</v>
      </c>
      <c r="I458" s="8">
        <f t="shared" si="21"/>
        <v>0</v>
      </c>
      <c r="J458" s="70">
        <f t="shared" si="23"/>
        <v>0</v>
      </c>
    </row>
    <row r="459" spans="1:10" ht="78.75">
      <c r="A459" s="63">
        <v>458</v>
      </c>
      <c r="B459" s="49" t="s">
        <v>590</v>
      </c>
      <c r="C459" s="24" t="s">
        <v>591</v>
      </c>
      <c r="D459" s="25" t="s">
        <v>2</v>
      </c>
      <c r="E459" s="25" t="s">
        <v>23</v>
      </c>
      <c r="F459" s="42">
        <v>21</v>
      </c>
      <c r="G459" s="41"/>
      <c r="H459" s="8">
        <f t="shared" si="22"/>
        <v>0</v>
      </c>
      <c r="I459" s="8">
        <f t="shared" si="21"/>
        <v>0</v>
      </c>
      <c r="J459" s="70">
        <f t="shared" si="23"/>
        <v>0</v>
      </c>
    </row>
    <row r="460" spans="1:10" ht="90">
      <c r="A460" s="63">
        <v>459</v>
      </c>
      <c r="B460" s="49" t="s">
        <v>592</v>
      </c>
      <c r="C460" s="24" t="s">
        <v>593</v>
      </c>
      <c r="D460" s="25" t="s">
        <v>2</v>
      </c>
      <c r="E460" s="25" t="s">
        <v>23</v>
      </c>
      <c r="F460" s="42">
        <v>2054</v>
      </c>
      <c r="G460" s="41"/>
      <c r="H460" s="8">
        <f t="shared" si="22"/>
        <v>0</v>
      </c>
      <c r="I460" s="8">
        <f t="shared" si="21"/>
        <v>0</v>
      </c>
      <c r="J460" s="70">
        <f t="shared" si="23"/>
        <v>0</v>
      </c>
    </row>
    <row r="461" spans="1:10" ht="101.25">
      <c r="A461" s="63">
        <v>460</v>
      </c>
      <c r="B461" s="49" t="s">
        <v>594</v>
      </c>
      <c r="C461" s="24" t="s">
        <v>595</v>
      </c>
      <c r="D461" s="25" t="s">
        <v>2</v>
      </c>
      <c r="E461" s="25" t="s">
        <v>23</v>
      </c>
      <c r="F461" s="42">
        <v>30</v>
      </c>
      <c r="G461" s="41"/>
      <c r="H461" s="8">
        <f t="shared" si="22"/>
        <v>0</v>
      </c>
      <c r="I461" s="8">
        <f t="shared" si="21"/>
        <v>0</v>
      </c>
      <c r="J461" s="70">
        <f t="shared" si="23"/>
        <v>0</v>
      </c>
    </row>
    <row r="462" spans="1:10" ht="79.5" thickBot="1">
      <c r="A462" s="64">
        <v>461</v>
      </c>
      <c r="B462" s="50" t="s">
        <v>596</v>
      </c>
      <c r="C462" s="26" t="s">
        <v>274</v>
      </c>
      <c r="D462" s="27" t="s">
        <v>2</v>
      </c>
      <c r="E462" s="27" t="s">
        <v>23</v>
      </c>
      <c r="F462" s="51">
        <v>315</v>
      </c>
      <c r="G462" s="60"/>
      <c r="H462" s="61">
        <f t="shared" si="22"/>
        <v>0</v>
      </c>
      <c r="I462" s="61">
        <f t="shared" si="21"/>
        <v>0</v>
      </c>
      <c r="J462" s="71">
        <f t="shared" si="23"/>
        <v>0</v>
      </c>
    </row>
    <row r="463" spans="1:11" ht="38.25" customHeight="1" thickBot="1">
      <c r="A463" s="65"/>
      <c r="B463" s="66"/>
      <c r="C463" s="67"/>
      <c r="D463" s="68"/>
      <c r="E463" s="68"/>
      <c r="F463" s="68"/>
      <c r="G463" s="73" t="s">
        <v>279</v>
      </c>
      <c r="H463" s="74"/>
      <c r="I463" s="74"/>
      <c r="J463" s="72">
        <f>SUM(J2:J462)</f>
        <v>0</v>
      </c>
      <c r="K463" s="32"/>
    </row>
    <row r="464" spans="2:3" ht="24" customHeight="1">
      <c r="B464" s="28"/>
      <c r="C464" s="29"/>
    </row>
    <row r="465" spans="2:3" ht="24" customHeight="1">
      <c r="B465" s="28"/>
      <c r="C465" s="29"/>
    </row>
    <row r="466" spans="2:3" ht="24" customHeight="1">
      <c r="B466" s="28"/>
      <c r="C466" s="29"/>
    </row>
    <row r="467" spans="2:9" ht="24" customHeight="1">
      <c r="B467" s="28"/>
      <c r="C467" s="29"/>
      <c r="G467" s="34"/>
      <c r="H467" s="34"/>
      <c r="I467" s="35"/>
    </row>
    <row r="468" spans="2:9" ht="24" customHeight="1">
      <c r="B468" s="36"/>
      <c r="C468" s="36"/>
      <c r="F468" s="37"/>
      <c r="G468" s="38"/>
      <c r="H468" s="38"/>
      <c r="I468" s="39"/>
    </row>
    <row r="469" spans="2:3" ht="24" customHeight="1">
      <c r="B469" s="28"/>
      <c r="C469" s="29"/>
    </row>
    <row r="470" spans="2:3" ht="24" customHeight="1">
      <c r="B470" s="28"/>
      <c r="C470" s="29"/>
    </row>
    <row r="471" spans="2:3" ht="24" customHeight="1">
      <c r="B471" s="28"/>
      <c r="C471" s="29"/>
    </row>
    <row r="472" spans="2:3" ht="24" customHeight="1">
      <c r="B472" s="28"/>
      <c r="C472" s="29"/>
    </row>
    <row r="473" spans="2:3" ht="24" customHeight="1">
      <c r="B473" s="28"/>
      <c r="C473" s="29"/>
    </row>
    <row r="474" spans="2:3" ht="24" customHeight="1">
      <c r="B474" s="28"/>
      <c r="C474" s="29"/>
    </row>
    <row r="475" spans="2:3" ht="24" customHeight="1">
      <c r="B475" s="28"/>
      <c r="C475" s="29"/>
    </row>
    <row r="476" spans="2:3" ht="24" customHeight="1">
      <c r="B476" s="28"/>
      <c r="C476" s="29"/>
    </row>
    <row r="477" spans="2:11" s="30" customFormat="1" ht="24" customHeight="1">
      <c r="B477" s="28"/>
      <c r="C477" s="29"/>
      <c r="G477" s="31"/>
      <c r="H477" s="31"/>
      <c r="I477" s="31"/>
      <c r="J477" s="33"/>
      <c r="K477" s="1"/>
    </row>
    <row r="478" spans="2:11" s="30" customFormat="1" ht="24" customHeight="1">
      <c r="B478" s="28"/>
      <c r="C478" s="29"/>
      <c r="G478" s="31"/>
      <c r="H478" s="31"/>
      <c r="I478" s="31"/>
      <c r="J478" s="33"/>
      <c r="K478" s="1"/>
    </row>
    <row r="479" spans="2:11" s="30" customFormat="1" ht="24" customHeight="1">
      <c r="B479" s="28"/>
      <c r="C479" s="29"/>
      <c r="G479" s="31"/>
      <c r="H479" s="31"/>
      <c r="I479" s="31"/>
      <c r="J479" s="33"/>
      <c r="K479" s="1"/>
    </row>
    <row r="480" spans="2:11" s="30" customFormat="1" ht="24" customHeight="1">
      <c r="B480" s="28"/>
      <c r="C480" s="29"/>
      <c r="G480" s="31"/>
      <c r="H480" s="31"/>
      <c r="I480" s="31"/>
      <c r="J480" s="33"/>
      <c r="K480" s="1"/>
    </row>
    <row r="481" spans="2:11" s="30" customFormat="1" ht="24" customHeight="1">
      <c r="B481" s="28"/>
      <c r="C481" s="29"/>
      <c r="G481" s="31"/>
      <c r="H481" s="31"/>
      <c r="I481" s="31"/>
      <c r="J481" s="33"/>
      <c r="K481" s="1"/>
    </row>
    <row r="482" spans="2:11" s="30" customFormat="1" ht="24" customHeight="1">
      <c r="B482" s="28"/>
      <c r="C482" s="29"/>
      <c r="G482" s="31"/>
      <c r="H482" s="31"/>
      <c r="I482" s="31"/>
      <c r="J482" s="33"/>
      <c r="K482" s="1"/>
    </row>
    <row r="483" spans="2:11" s="30" customFormat="1" ht="24" customHeight="1">
      <c r="B483" s="28"/>
      <c r="C483" s="29"/>
      <c r="G483" s="31"/>
      <c r="H483" s="31"/>
      <c r="I483" s="31"/>
      <c r="J483" s="33"/>
      <c r="K483" s="1"/>
    </row>
    <row r="484" spans="2:11" s="30" customFormat="1" ht="24" customHeight="1">
      <c r="B484" s="28"/>
      <c r="C484" s="29"/>
      <c r="G484" s="31"/>
      <c r="H484" s="31"/>
      <c r="I484" s="31"/>
      <c r="J484" s="33"/>
      <c r="K484" s="1"/>
    </row>
    <row r="485" spans="2:11" s="30" customFormat="1" ht="24" customHeight="1">
      <c r="B485" s="28"/>
      <c r="C485" s="29"/>
      <c r="G485" s="31"/>
      <c r="H485" s="31"/>
      <c r="I485" s="31"/>
      <c r="J485" s="33"/>
      <c r="K485" s="1"/>
    </row>
    <row r="486" spans="2:11" s="30" customFormat="1" ht="24" customHeight="1">
      <c r="B486" s="28"/>
      <c r="C486" s="29"/>
      <c r="G486" s="31"/>
      <c r="H486" s="31"/>
      <c r="I486" s="31"/>
      <c r="J486" s="33"/>
      <c r="K486" s="1"/>
    </row>
    <row r="487" spans="2:11" s="30" customFormat="1" ht="24" customHeight="1">
      <c r="B487" s="28"/>
      <c r="C487" s="29"/>
      <c r="G487" s="31"/>
      <c r="H487" s="31"/>
      <c r="I487" s="31"/>
      <c r="J487" s="33"/>
      <c r="K487" s="1"/>
    </row>
    <row r="488" spans="2:11" s="30" customFormat="1" ht="24" customHeight="1">
      <c r="B488" s="28"/>
      <c r="C488" s="29"/>
      <c r="G488" s="31"/>
      <c r="H488" s="31"/>
      <c r="I488" s="31"/>
      <c r="J488" s="33"/>
      <c r="K488" s="1"/>
    </row>
    <row r="489" spans="2:11" s="30" customFormat="1" ht="24" customHeight="1">
      <c r="B489" s="28"/>
      <c r="C489" s="29"/>
      <c r="G489" s="31"/>
      <c r="H489" s="31"/>
      <c r="I489" s="31"/>
      <c r="J489" s="33"/>
      <c r="K489" s="1"/>
    </row>
    <row r="490" spans="2:11" s="30" customFormat="1" ht="24" customHeight="1">
      <c r="B490" s="28"/>
      <c r="C490" s="29"/>
      <c r="G490" s="31"/>
      <c r="H490" s="31"/>
      <c r="I490" s="31"/>
      <c r="J490" s="33"/>
      <c r="K490" s="1"/>
    </row>
    <row r="491" spans="2:11" s="30" customFormat="1" ht="24" customHeight="1">
      <c r="B491" s="28"/>
      <c r="C491" s="29"/>
      <c r="G491" s="31"/>
      <c r="H491" s="31"/>
      <c r="I491" s="31"/>
      <c r="J491" s="33"/>
      <c r="K491" s="1"/>
    </row>
    <row r="492" spans="2:11" s="30" customFormat="1" ht="24" customHeight="1">
      <c r="B492" s="28"/>
      <c r="C492" s="29"/>
      <c r="G492" s="31"/>
      <c r="H492" s="31"/>
      <c r="I492" s="31"/>
      <c r="J492" s="33"/>
      <c r="K492" s="1"/>
    </row>
    <row r="493" spans="2:11" s="30" customFormat="1" ht="24" customHeight="1">
      <c r="B493" s="28"/>
      <c r="C493" s="29"/>
      <c r="G493" s="31"/>
      <c r="H493" s="31"/>
      <c r="I493" s="31"/>
      <c r="J493" s="33"/>
      <c r="K493" s="1"/>
    </row>
    <row r="494" spans="2:11" s="30" customFormat="1" ht="24" customHeight="1">
      <c r="B494" s="28"/>
      <c r="C494" s="29"/>
      <c r="G494" s="31"/>
      <c r="H494" s="31"/>
      <c r="I494" s="31"/>
      <c r="J494" s="33"/>
      <c r="K494" s="1"/>
    </row>
    <row r="495" spans="2:11" s="30" customFormat="1" ht="24" customHeight="1">
      <c r="B495" s="28"/>
      <c r="C495" s="29"/>
      <c r="G495" s="31"/>
      <c r="H495" s="31"/>
      <c r="I495" s="31"/>
      <c r="J495" s="33"/>
      <c r="K495" s="1"/>
    </row>
    <row r="496" spans="2:11" s="30" customFormat="1" ht="24" customHeight="1">
      <c r="B496" s="28"/>
      <c r="C496" s="29"/>
      <c r="G496" s="31"/>
      <c r="H496" s="31"/>
      <c r="I496" s="31"/>
      <c r="J496" s="33"/>
      <c r="K496" s="1"/>
    </row>
    <row r="497" spans="2:11" s="30" customFormat="1" ht="24" customHeight="1">
      <c r="B497" s="28"/>
      <c r="C497" s="29"/>
      <c r="G497" s="31"/>
      <c r="H497" s="31"/>
      <c r="I497" s="31"/>
      <c r="J497" s="33"/>
      <c r="K497" s="1"/>
    </row>
    <row r="498" spans="2:11" s="30" customFormat="1" ht="24" customHeight="1">
      <c r="B498" s="28"/>
      <c r="C498" s="29"/>
      <c r="G498" s="31"/>
      <c r="H498" s="31"/>
      <c r="I498" s="31"/>
      <c r="J498" s="33"/>
      <c r="K498" s="1"/>
    </row>
    <row r="499" spans="2:11" s="30" customFormat="1" ht="24" customHeight="1">
      <c r="B499" s="28"/>
      <c r="C499" s="29"/>
      <c r="G499" s="31"/>
      <c r="H499" s="31"/>
      <c r="I499" s="31"/>
      <c r="J499" s="33"/>
      <c r="K499" s="1"/>
    </row>
    <row r="500" spans="2:11" s="30" customFormat="1" ht="24" customHeight="1">
      <c r="B500" s="28"/>
      <c r="C500" s="29"/>
      <c r="G500" s="31"/>
      <c r="H500" s="31"/>
      <c r="I500" s="31"/>
      <c r="J500" s="33"/>
      <c r="K500" s="1"/>
    </row>
    <row r="501" spans="2:11" s="30" customFormat="1" ht="24" customHeight="1">
      <c r="B501" s="28"/>
      <c r="C501" s="29"/>
      <c r="G501" s="31"/>
      <c r="H501" s="31"/>
      <c r="I501" s="31"/>
      <c r="J501" s="33"/>
      <c r="K501" s="1"/>
    </row>
    <row r="502" spans="2:11" s="30" customFormat="1" ht="24" customHeight="1">
      <c r="B502" s="28"/>
      <c r="C502" s="29"/>
      <c r="G502" s="31"/>
      <c r="H502" s="31"/>
      <c r="I502" s="31"/>
      <c r="J502" s="33"/>
      <c r="K502" s="1"/>
    </row>
    <row r="503" spans="2:11" s="30" customFormat="1" ht="24" customHeight="1">
      <c r="B503" s="40"/>
      <c r="C503" s="31"/>
      <c r="G503" s="31"/>
      <c r="H503" s="31"/>
      <c r="I503" s="31"/>
      <c r="J503" s="33"/>
      <c r="K503" s="1"/>
    </row>
  </sheetData>
  <sheetProtection password="CC98" sheet="1" objects="1" scenarios="1" formatCells="0" formatColumns="0" selectLockedCells="1"/>
  <protectedRanges>
    <protectedRange sqref="G2:G462" name="Oblast1"/>
  </protectedRanges>
  <mergeCells count="1">
    <mergeCell ref="G463:I463"/>
  </mergeCells>
  <conditionalFormatting sqref="G2:G462">
    <cfRule type="cellIs" priority="4" dxfId="0" operator="notEqual" stopIfTrue="1">
      <formula>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8" scale="90" r:id="rId1"/>
  <headerFooter alignWithMargins="0">
    <oddHeader>&amp;CPříloha Rámcové smlouvy č. 2 -  Katalog zboží zadavatele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Daniel Jirásko</cp:lastModifiedBy>
  <cp:lastPrinted>2016-03-31T14:15:39Z</cp:lastPrinted>
  <dcterms:created xsi:type="dcterms:W3CDTF">2016-01-31T12:12:33Z</dcterms:created>
  <dcterms:modified xsi:type="dcterms:W3CDTF">2016-04-01T12:42:17Z</dcterms:modified>
  <cp:category/>
  <cp:version/>
  <cp:contentType/>
  <cp:contentStatus/>
</cp:coreProperties>
</file>