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30" yWindow="15" windowWidth="20730" windowHeight="11745" activeTab="1"/>
  </bookViews>
  <sheets>
    <sheet name="Pokyny" sheetId="1" r:id="rId1"/>
    <sheet name="Funkční požadavky" sheetId="2" r:id="rId2"/>
    <sheet name="Nefunkční požadavky" sheetId="3" r:id="rId3"/>
    <sheet name="Číselníky" sheetId="4" state="hidden" r:id="rId4"/>
    <sheet name="PrtSrc" sheetId="5" state="hidden" r:id="rId5"/>
    <sheet name="FP list RFP" sheetId="7" state="hidden" r:id="rId6"/>
  </sheets>
  <definedNames/>
  <calcPr calcId="145621"/>
</workbook>
</file>

<file path=xl/sharedStrings.xml><?xml version="1.0" encoding="utf-8"?>
<sst xmlns="http://schemas.openxmlformats.org/spreadsheetml/2006/main" count="1503" uniqueCount="860">
  <si>
    <t>Funkční požadavky</t>
  </si>
  <si>
    <t>Odpověď dodavatele</t>
  </si>
  <si>
    <t>ID</t>
  </si>
  <si>
    <t>Oblast</t>
  </si>
  <si>
    <t>Název požadavku</t>
  </si>
  <si>
    <t>Popis požadavku</t>
  </si>
  <si>
    <t>Pokrytí požadavku:
Ano/ Ne/ Částečně</t>
  </si>
  <si>
    <t>Míra pokrytí požadavku custom vývojem (%)</t>
  </si>
  <si>
    <t>Popis splnění požadavku</t>
  </si>
  <si>
    <t>Správa osob</t>
  </si>
  <si>
    <t>Správa obchodní sítě</t>
  </si>
  <si>
    <t>Provize</t>
  </si>
  <si>
    <t>Účetnictví</t>
  </si>
  <si>
    <t>Správa stavu</t>
  </si>
  <si>
    <t>Ano</t>
  </si>
  <si>
    <t>Ne</t>
  </si>
  <si>
    <t>Částečně</t>
  </si>
  <si>
    <t>Míra pokrytí požadavku 
Out-of-the-box (%)</t>
  </si>
  <si>
    <t>Komentář</t>
  </si>
  <si>
    <t>Název systému/aplikace/modulu pokrývající požadavek</t>
  </si>
  <si>
    <t xml:space="preserve"> -
</t>
  </si>
  <si>
    <t>Nefunkční požadavky</t>
  </si>
  <si>
    <t xml:space="preserve">ID </t>
  </si>
  <si>
    <t>Kategorie požadavků</t>
  </si>
  <si>
    <t xml:space="preserve">Požadavek </t>
  </si>
  <si>
    <t>Hodnota/popis</t>
  </si>
  <si>
    <t>RT1</t>
  </si>
  <si>
    <t xml:space="preserve">Bezpečnost </t>
  </si>
  <si>
    <t>Identity &amp; Access Management</t>
  </si>
  <si>
    <t>úroveň významný systém -&gt; zákon o kybernetické bezpečnosti; provádějící vyhláška NBÚ (316 a 317)</t>
  </si>
  <si>
    <t>RT2</t>
  </si>
  <si>
    <t>Confidentiality</t>
  </si>
  <si>
    <t>Vyhláška NBÚ viz výše; musí být v souladu</t>
  </si>
  <si>
    <t>RT3</t>
  </si>
  <si>
    <t>Integrity, non-repudiation</t>
  </si>
  <si>
    <t>RT4</t>
  </si>
  <si>
    <t>Monitorování a audit aktivit</t>
  </si>
  <si>
    <t xml:space="preserve">Monitorované části </t>
  </si>
  <si>
    <t>RT5</t>
  </si>
  <si>
    <t xml:space="preserve">Metoda monitoringu </t>
  </si>
  <si>
    <t>RT6</t>
  </si>
  <si>
    <t>Performance</t>
  </si>
  <si>
    <t>Response times</t>
  </si>
  <si>
    <t>RT7</t>
  </si>
  <si>
    <t>Processing times</t>
  </si>
  <si>
    <t>Zpracování dat by mělo probíhat mimo pracovní dobu mimo (6-20) a přijímá je 7x24</t>
  </si>
  <si>
    <t>RT8</t>
  </si>
  <si>
    <t>Počet konkurentních uživatelů</t>
  </si>
  <si>
    <t>maximálně 20 (spíše 10)</t>
  </si>
  <si>
    <t>RT9</t>
  </si>
  <si>
    <t>Capacity</t>
  </si>
  <si>
    <t xml:space="preserve">Propustnost </t>
  </si>
  <si>
    <t xml:space="preserve">velikost file 300 GB za den </t>
  </si>
  <si>
    <t>RT10</t>
  </si>
  <si>
    <t xml:space="preserve">Uložiště </t>
  </si>
  <si>
    <t>15 TB</t>
  </si>
  <si>
    <t>RT11</t>
  </si>
  <si>
    <t xml:space="preserve">Požadavky na meziroční nárůsty </t>
  </si>
  <si>
    <t>20% první rok a další roky 5%</t>
  </si>
  <si>
    <t>RT12</t>
  </si>
  <si>
    <t>Dostupnost (Availability)</t>
  </si>
  <si>
    <t xml:space="preserve">Provozní doba </t>
  </si>
  <si>
    <t>RT13</t>
  </si>
  <si>
    <t xml:space="preserve">V jakých lokalitách musí být systém dostupný </t>
  </si>
  <si>
    <t>ČR</t>
  </si>
  <si>
    <t>RT14</t>
  </si>
  <si>
    <t>RT15</t>
  </si>
  <si>
    <t xml:space="preserve">Incident resolution time </t>
  </si>
  <si>
    <t>4 h</t>
  </si>
  <si>
    <t>RT16</t>
  </si>
  <si>
    <t xml:space="preserve">Integrita </t>
  </si>
  <si>
    <t xml:space="preserve">Zachytávání chyb </t>
  </si>
  <si>
    <t>sběr dat bez zpracování; následné zaslání dat</t>
  </si>
  <si>
    <t>RT17</t>
  </si>
  <si>
    <t xml:space="preserve">Zachytávání chybných dat </t>
  </si>
  <si>
    <t>nepřijetí dat a oprava integrity; odmítnutí celého souboru</t>
  </si>
  <si>
    <t>RT18</t>
  </si>
  <si>
    <t xml:space="preserve">Integrita dat </t>
  </si>
  <si>
    <t>zajištěna bude kontrolou</t>
  </si>
  <si>
    <t>RT19</t>
  </si>
  <si>
    <t xml:space="preserve">Obnova (Recovery) </t>
  </si>
  <si>
    <t>RTO</t>
  </si>
  <si>
    <t>24 h</t>
  </si>
  <si>
    <t>RT20</t>
  </si>
  <si>
    <t xml:space="preserve">RPO </t>
  </si>
  <si>
    <t>24 h od poslední zálohy</t>
  </si>
  <si>
    <t>RT21</t>
  </si>
  <si>
    <t xml:space="preserve">Frekvence záloh </t>
  </si>
  <si>
    <t>bude řešeno stávající službou datového centra</t>
  </si>
  <si>
    <t>RT22</t>
  </si>
  <si>
    <t xml:space="preserve">Požadavky na zálohy </t>
  </si>
  <si>
    <t>RT23</t>
  </si>
  <si>
    <t xml:space="preserve">Retence záloh </t>
  </si>
  <si>
    <t>RT24</t>
  </si>
  <si>
    <t xml:space="preserve">Kompatibilita </t>
  </si>
  <si>
    <t xml:space="preserve">Kompatibilita s ostatními systémy zadavatele </t>
  </si>
  <si>
    <t>požadavek není</t>
  </si>
  <si>
    <t>RT25</t>
  </si>
  <si>
    <t xml:space="preserve">Compatibilita </t>
  </si>
  <si>
    <t>Kompatibilita se systémy třetích stran</t>
  </si>
  <si>
    <t>musí splňovat standardy AIS státní správy</t>
  </si>
  <si>
    <t>RT26</t>
  </si>
  <si>
    <t xml:space="preserve">Kompatibilita s operačními systémy </t>
  </si>
  <si>
    <t>RT27</t>
  </si>
  <si>
    <t>Kompatibilita s platformami</t>
  </si>
  <si>
    <t>RT28</t>
  </si>
  <si>
    <t>Maintainability</t>
  </si>
  <si>
    <t xml:space="preserve">Shoda s architekturními standardy </t>
  </si>
  <si>
    <t>SOA</t>
  </si>
  <si>
    <t>RT29</t>
  </si>
  <si>
    <t xml:space="preserve">Shoda se standardy designu </t>
  </si>
  <si>
    <t>RT30</t>
  </si>
  <si>
    <t>RT31</t>
  </si>
  <si>
    <t>Usability</t>
  </si>
  <si>
    <t>Look and feel standardy</t>
  </si>
  <si>
    <t>RT32</t>
  </si>
  <si>
    <t xml:space="preserve">Lokalizace </t>
  </si>
  <si>
    <t>Čeština a části vystavěné mimo MF budou v češtině a angličtině (GUI angličtina)</t>
  </si>
  <si>
    <t>RT33</t>
  </si>
  <si>
    <t xml:space="preserve">Archivace </t>
  </si>
  <si>
    <t>3 roky</t>
  </si>
  <si>
    <t>RT37</t>
  </si>
  <si>
    <t>Certifikace &amp; Compliance</t>
  </si>
  <si>
    <t xml:space="preserve">Požadavek na certifikace v rámci systému </t>
  </si>
  <si>
    <t>RT38</t>
  </si>
  <si>
    <t xml:space="preserve">Konfigurace </t>
  </si>
  <si>
    <t xml:space="preserve">Konfigurovatelnost </t>
  </si>
  <si>
    <t>Parametry nesmí být napevno v kódu, ale musí být administrátorsky spravované s možností přenastavit parametry</t>
  </si>
  <si>
    <t>RT39</t>
  </si>
  <si>
    <t>Architektura</t>
  </si>
  <si>
    <t>Platforma</t>
  </si>
  <si>
    <t>preferuje se virtualizované řešení založené na x86 technologiích</t>
  </si>
  <si>
    <t>RT40</t>
  </si>
  <si>
    <t>Operační systém</t>
  </si>
  <si>
    <t>Dozorová část-batch</t>
  </si>
  <si>
    <t>Dozorová část - real time</t>
  </si>
  <si>
    <t xml:space="preserve">Kapacita </t>
  </si>
  <si>
    <t>0,1 TB hráči a 1 TB transakce</t>
  </si>
  <si>
    <t>7x24</t>
  </si>
  <si>
    <t xml:space="preserve">Shoda se standardy kódování </t>
  </si>
  <si>
    <t>1 rok - historické údaje hráči; N/A - systém drží pouze aktuální data pro transakce</t>
  </si>
  <si>
    <t>parametry nesmí být napevno v kódu, ale musí být administrátorsky spravované s možností přenastavit parametry</t>
  </si>
  <si>
    <t>Počet konkurenčních uživatelů</t>
  </si>
  <si>
    <t>500 GB</t>
  </si>
  <si>
    <t>není alternativa k systému a neexistuje náhradní postup</t>
  </si>
  <si>
    <t>validace na GUI/formuláři</t>
  </si>
  <si>
    <t xml:space="preserve">kompatibilita s operačními systémy </t>
  </si>
  <si>
    <t>3 roky po skončení platnosti povolení</t>
  </si>
  <si>
    <t>Vložení metodiky</t>
  </si>
  <si>
    <t xml:space="preserve">FN_RP003_001 </t>
  </si>
  <si>
    <t xml:space="preserve">Metodická činnost </t>
  </si>
  <si>
    <t>Systém umožňuje vložení metodiky.</t>
  </si>
  <si>
    <t>Systém umožňuje použití metodiky.</t>
  </si>
  <si>
    <t xml:space="preserve">FN_RP004_001 </t>
  </si>
  <si>
    <t xml:space="preserve">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t>
  </si>
  <si>
    <t xml:space="preserve">Povolovací řízení – Základní povolení </t>
  </si>
  <si>
    <t>FN_RP003_002</t>
  </si>
  <si>
    <t xml:space="preserve">pro uživatele zpracovávajícího analytická data v pracovní dny 6-20 </t>
  </si>
  <si>
    <t>Shoda se standardy kódování</t>
  </si>
  <si>
    <t>UNICODE</t>
  </si>
  <si>
    <t xml:space="preserve">Po jaké době dojde k přesunu do archivu ze systému </t>
  </si>
  <si>
    <t>1,5 h</t>
  </si>
  <si>
    <t xml:space="preserve">systém musí být vysoce dostupný </t>
  </si>
  <si>
    <t>eliminace vhodným návrhem systému a nastavením integritních omezení, po zachycení chybných dat následuje provedení analytického rozboru na straně dodavatele</t>
  </si>
  <si>
    <t xml:space="preserve">zajištěna bude kontrolou </t>
  </si>
  <si>
    <t xml:space="preserve"> UNICODE</t>
  </si>
  <si>
    <t>bude řešeno stávající službou datového centra (dodavatel AISG by měl předložit návrh Back-up plánu)</t>
  </si>
  <si>
    <t>RT41</t>
  </si>
  <si>
    <t xml:space="preserve">Bezodstávkový provoz </t>
  </si>
  <si>
    <t>Navržené řešení musí umožnit bezodstávkový provoz</t>
  </si>
  <si>
    <t>RT42</t>
  </si>
  <si>
    <t>Obnova (Recovery)</t>
  </si>
  <si>
    <t>Požadavek na DR</t>
  </si>
  <si>
    <t>Vytvoření samostatného prostředí pro disaster recovery</t>
  </si>
  <si>
    <t>Odpověď uchazeče</t>
  </si>
  <si>
    <t>Správní část</t>
  </si>
  <si>
    <t>6 až 20 (víkend a svátky - 5x ročně jeden den na předem objednaný termín)</t>
  </si>
  <si>
    <t>Umožnění uložení a zobrazení MM</t>
  </si>
  <si>
    <t>SP225</t>
  </si>
  <si>
    <t>Systém musí umožnit uložení a zobrazení metodických materiálů.</t>
  </si>
  <si>
    <t>Ověření poskytnutých dat</t>
  </si>
  <si>
    <t>FN_RP004_002</t>
  </si>
  <si>
    <t>Povolovací řízení – Základní povolení</t>
  </si>
  <si>
    <t>Metodická činnost</t>
  </si>
  <si>
    <t xml:space="preserve">RP003 </t>
  </si>
  <si>
    <t>Systém podporuje metodickou činnost. Základními funkcemi jsou vložení metodiky a použití metodiky.</t>
  </si>
  <si>
    <t>Vydání základního povolení</t>
  </si>
  <si>
    <t>RP004</t>
  </si>
  <si>
    <t>Změna základního povolení</t>
  </si>
  <si>
    <t xml:space="preserve">Systém podporuje vydání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Povolení k provozování hazardní hry
§ 73
Povolení podléhají tyto hazardní hry:
a) loterie,
b) kursová sázka,
c) bingo,
d) technická hra a
e) živá hra.
§ 74
Základní povolení 
(1) Základní povolení je rozhodnutí o udělení oprávnění k provozování hazardní hry. 
(2) O vydání základního povolení rozhoduje ministerstvo na žádost provozovatele (dále jen „žadatel“).
</t>
  </si>
  <si>
    <t xml:space="preserve">Systém podporuje změnu základního povolení.
Základní povolení představuje nezbytnou podmínku pro provozování příslušného druhu hazardní hry. O vydání základního povolení rozhoduje Ministerstvo financí na žádost provozovatele, přičemž toto základní povolení lze udělit témuž provozovateli opakovaně. 
§ 82
Změna základního povolení
(1) Ministerstvo rozhodne o změně základního povolení, dojde-li ke změně údajů v něm uvedených. 
(2) O změně základního povolení může ministerstvo rovněž </t>
  </si>
  <si>
    <t>Systém umožňuje ověření poskytnutých dat. Ověření probíhá pro případné vydání základního povolení.</t>
  </si>
  <si>
    <t>Správní řízení o vydání základního povolení</t>
  </si>
  <si>
    <t>FN_RP004_003</t>
  </si>
  <si>
    <t>Systém umožňuje vydání základního povolení. Systém zároveň uchová všechna data spojená se základním povolením. Systém podporuje work flow na vydání a evidenci žádostí.</t>
  </si>
  <si>
    <t>Automatická kontrola náležitostí nutných k základnímu povolení</t>
  </si>
  <si>
    <t>FN_RP004_004</t>
  </si>
  <si>
    <t xml:space="preserve">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t>
  </si>
  <si>
    <t>Manuální změna v základním povolení</t>
  </si>
  <si>
    <t>FN_RP004_005</t>
  </si>
  <si>
    <t xml:space="preserve">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t>
  </si>
  <si>
    <t>Zrušení základního povolení</t>
  </si>
  <si>
    <t>FN_RP004_006</t>
  </si>
  <si>
    <t>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t>
  </si>
  <si>
    <t>Zánik základního povolení</t>
  </si>
  <si>
    <t>FN_RP004_007</t>
  </si>
  <si>
    <t>Systém umožňuje zánik základního povolení provozovatele.
§ 84
Zánik základního povolení
Základní povolení zaniká 
a) uplynutím doby, na kterou bylo uděleno, 
b) zánikem provozovatele, kterému bylo základní povolení uděleno.</t>
  </si>
  <si>
    <t>Zařazení povolených stránek na whitelist</t>
  </si>
  <si>
    <t>FN_RP004_008</t>
  </si>
  <si>
    <t>Systém umožňuje zařazení webových stránek, na kterých je provozována povolená hazardní hra, na whitelist.</t>
  </si>
  <si>
    <t>Automatické ověření podmínek bezdlužnosti, bezúhonnosti a poskytnutí jistoty z jiných systémů</t>
  </si>
  <si>
    <t>SP100</t>
  </si>
  <si>
    <t>Systém musí umožnit automatické (z jiných systémů) ověření následujících podmínek: 
  - bezdlužnost (dle §79),
  - bezúhonnost (dle §80),
  - poskytnutí jistoty (dle §77)  - vyjma technické hry, živé hry a binga.
Typ her: všechny.</t>
  </si>
  <si>
    <t>Umožnění workflow pro vydání základního povolení včetně hlídání jednotlivých termínů pro vydání povolení</t>
  </si>
  <si>
    <t>SP101</t>
  </si>
  <si>
    <t>Systém musí umožnit workflow pro vydání základního povolení včetně hlídání jednotlivých termínů pro vydání povolení. Povolení je možné vydat i pro kratší dobu než uvedené maximum (5 let).
Typ her: všechny kromě tomboly a turnaje malého rozsahu.</t>
  </si>
  <si>
    <t>Umožnění uložení dodaných dokumentů dle §76</t>
  </si>
  <si>
    <t>SP102</t>
  </si>
  <si>
    <t>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t>
  </si>
  <si>
    <t>Umožnění kontroly formálních náležitostí podání dle správního rádu</t>
  </si>
  <si>
    <t>SP103</t>
  </si>
  <si>
    <t>Systém musí umožnit kontrolu formálních náležitostí podání žádosti o základní povolení podle správního řádu (kdo činí, komu adresuje apod.).
Typ her: všechny.</t>
  </si>
  <si>
    <t>Automatické průběžné ověřování podmínek bezdlužnosti, bezúhonnosti a poskytnutí jistoty</t>
  </si>
  <si>
    <t>SP104</t>
  </si>
  <si>
    <t>Systém musí automaticky průběžně ověřovat podmínky bezdlužnosti, bezúhonnosti a poskytnutí jistoty (viz. § 79,80,77).
Jistota se neposkytuje u technické hry, živé hry a binga.
Typ her: všechny.</t>
  </si>
  <si>
    <t>Umožnění vyhotovení základního povolení a zároveň uchování dat o vyhotovení v systému</t>
  </si>
  <si>
    <t>SP105</t>
  </si>
  <si>
    <t>Systému musí umožnit vyhotovení základního povolení a zároveň uchovat data o vyhotovení v systému.
Typ her: všechny.</t>
  </si>
  <si>
    <t>Hlídání a upozorňování na vypršení vydání základního povolení</t>
  </si>
  <si>
    <t>SP106</t>
  </si>
  <si>
    <t>Systém musí hlídat a upozorňovat na vypršení vydání základního povolení. Základní povolení se vydává na dobu max. 5 let.
Typ her: všechny.</t>
  </si>
  <si>
    <t>Umožnění nastavení délky povolení</t>
  </si>
  <si>
    <t>SP107</t>
  </si>
  <si>
    <t>Systém musí umožnit stanovení, na jak dlouho se povolení vydává (1 -5 let).
Typ her: všechny.</t>
  </si>
  <si>
    <t>Podpora workflow na použití jistoty dle §78</t>
  </si>
  <si>
    <t>SP108</t>
  </si>
  <si>
    <t>Systém musí podporovat workflow na použití jistoty dle §78.
Typ her: loterie, kursové sázky, internetové hry, totalizátorová hra.</t>
  </si>
  <si>
    <t>Podpora změny údajů a jejich případného následujícího automatického ověření</t>
  </si>
  <si>
    <t>SP109</t>
  </si>
  <si>
    <t>Systém musí podporovat změnu údajů a případně jejich následné automatické ověření.
Typ her: všechny.</t>
  </si>
  <si>
    <t>SP110</t>
  </si>
  <si>
    <t>Podpora workflow na zrušení základního povolení dle §83</t>
  </si>
  <si>
    <t>Systém musí podporovat workflow na zrušení základního povolení dle §83.
Typ her: všechny.</t>
  </si>
  <si>
    <t>Kontrola existence provozovatele. Spuštění workflow v případě zániku provozovatele zaniká základního povolení provozovatele.</t>
  </si>
  <si>
    <t>SP111</t>
  </si>
  <si>
    <t>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t>
  </si>
  <si>
    <t>Spuštění workflow na zánik základního povolení</t>
  </si>
  <si>
    <t>SP112</t>
  </si>
  <si>
    <t>V případě dosažení data, kdy končí platnost základního povolení provozovatele, musí být spuštěno workflow na zánik základního povolení.
Typ her: všechny.</t>
  </si>
  <si>
    <t>Ověření provozovatele hazardní hry dle §6</t>
  </si>
  <si>
    <t>SP113</t>
  </si>
  <si>
    <t>Systém musí umožnit ověření existence provozovatele hazardní hry dle §6 tj. nadace se sídlem v České republice, EU nebo v EHP.
Typ her: tombola.</t>
  </si>
  <si>
    <t>Ověření provozovatele (nadace, spolek) hazardní hry dle §5</t>
  </si>
  <si>
    <t>SP114</t>
  </si>
  <si>
    <t>SP165</t>
  </si>
  <si>
    <t>Podpora evidence a vyhledávání provozovatelů a to v souvislosti s jinými procesy</t>
  </si>
  <si>
    <t>Automatické ověření provozovatele hazardní hry dle §5</t>
  </si>
  <si>
    <t>SP99</t>
  </si>
  <si>
    <t>Systém musí umožnit ověření provozovatele hazardní hry dle §5 tj. nadace nebo spolku se sídlem v České republice, EU nebo v EHP.
Typ her: turnaj malého rozsahu.</t>
  </si>
  <si>
    <t>Systém musí podporovat evidenci a vyhledávání provozovatelů, a to v souvislosti s jinými procesy např. místní povolení.
Typ her: všechny.</t>
  </si>
  <si>
    <t>Systém musí umožnit automatické ověření provozovatele hazardní hry dle §5 tj. akciová společnost se sídlem v České republice, EU nebo v EHP (např. z obchodního rejstříku).
Typ her: všechny kromě tomboly a turnaje malého rozsahu.</t>
  </si>
  <si>
    <t>Umožnění načítání XML z datových schránek</t>
  </si>
  <si>
    <t>SP236</t>
  </si>
  <si>
    <t>Interaktivní formuláře v souladu se správním řádem</t>
  </si>
  <si>
    <t>SP237</t>
  </si>
  <si>
    <t>Systém musí umožnit načítání XML z datových schránek (např. při elektronickém podání).</t>
  </si>
  <si>
    <t>Interaktivní formuláře musí být v souladu se správním řádem. 
Interaktivní formulář musí umožnit:
a) vytištění pro fyzické podání,
b) poslání datovou schránkou.</t>
  </si>
  <si>
    <t>Povolovací řízení – Místní povolení</t>
  </si>
  <si>
    <t>RP005</t>
  </si>
  <si>
    <t>Ohláška hazardní hry</t>
  </si>
  <si>
    <t>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t>
  </si>
  <si>
    <t>Vydání místního povolení</t>
  </si>
  <si>
    <t>Systém podporuje vydání místního povolení obcemi.</t>
  </si>
  <si>
    <t>Změna místního povolení</t>
  </si>
  <si>
    <t>Systém podporuje změnu místního povolení obcemi.</t>
  </si>
  <si>
    <t>Ohlášení zahájení provozu</t>
  </si>
  <si>
    <t>Systém podporuje ohlášení zahájení provozu.</t>
  </si>
  <si>
    <t>Zadání dat potřebných k vydání místního povolení</t>
  </si>
  <si>
    <t xml:space="preserve">FN_RP005_001 </t>
  </si>
  <si>
    <t>Systém umožňuje zadání dat potřebných k vydání místního povolení obcemi.</t>
  </si>
  <si>
    <t>Kontrola existence základního povolení</t>
  </si>
  <si>
    <t xml:space="preserve">FN_RP005_002 </t>
  </si>
  <si>
    <t>Systém umožňuje kontrolu existence základního povolení.</t>
  </si>
  <si>
    <t>FN_RP005_003</t>
  </si>
  <si>
    <t>Správní řízení o vydání místního povolení</t>
  </si>
  <si>
    <t>Systém umožňuje vydání místního povolení od obce provozovateli.</t>
  </si>
  <si>
    <t>FN_RP005_005</t>
  </si>
  <si>
    <t>Systém umožňuje ohlášení zahájení provozu obecnímu úřadu a Celní správě.</t>
  </si>
  <si>
    <t>Manuální změna v místním povolení</t>
  </si>
  <si>
    <t>FN_RP005_007</t>
  </si>
  <si>
    <t>Systém umožňuje manuální změnu v místním povolení.</t>
  </si>
  <si>
    <t>Zrušení místního povolení</t>
  </si>
  <si>
    <t>FN_RP005_008</t>
  </si>
  <si>
    <t>Systém umožňuje zrušení místního povolení.</t>
  </si>
  <si>
    <t>Systém umožňuje zánik místního povolení.</t>
  </si>
  <si>
    <t>FN_RP005_009</t>
  </si>
  <si>
    <t>Zánik místního povolení</t>
  </si>
  <si>
    <t>FN_RP005_010</t>
  </si>
  <si>
    <t>Ohlášení hazardní hry</t>
  </si>
  <si>
    <t>Systém umožňuje obecnímu úřadu přijetí ohlášky hazardní hry.</t>
  </si>
  <si>
    <t>FN_RP005_011</t>
  </si>
  <si>
    <t>Zamítnutí hazardní hry</t>
  </si>
  <si>
    <t>Systém umožňuje obecnímu úřadu zákaz provozování hazardní hry.</t>
  </si>
  <si>
    <t>FN_RP005_012</t>
  </si>
  <si>
    <t>Automatické ověření</t>
  </si>
  <si>
    <t>Systém umožňuje obecnímu úřadu automatické ověření ohlášky.</t>
  </si>
  <si>
    <t>SP1</t>
  </si>
  <si>
    <t>Podpora evidence herních prostor herních prostor</t>
  </si>
  <si>
    <t>Systém musí podporovat evidenci a vyhledávání herních prostor.
Typ her: všechny.</t>
  </si>
  <si>
    <t>Evidence žádosti o umístění herního prostoru</t>
  </si>
  <si>
    <t>SP116</t>
  </si>
  <si>
    <t>Systém musí umožnit evidenci žádosti o umístění herního prostoru.
Typ her: bingo, technická hra, živá hra.</t>
  </si>
  <si>
    <t>Systém musí umožnit stanovení, na jak dlouho se povolení vydává.
Typ her: bingo, technická hra, živá hra.</t>
  </si>
  <si>
    <t>Umožnění stanovení délky vydávaného povolení</t>
  </si>
  <si>
    <t>SP127</t>
  </si>
  <si>
    <t>SP128</t>
  </si>
  <si>
    <t>Systém musí podporovat změnu údajů a jejich automatické následné ověřování např. existence základního povolení.
Typ her: bingo, technická hra, živá hra.</t>
  </si>
  <si>
    <t>Podpora změny údajů a jejich automatické následné ověřování</t>
  </si>
  <si>
    <t>Automatická kontrola existence základních povolení</t>
  </si>
  <si>
    <t>SP129</t>
  </si>
  <si>
    <t>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t>
  </si>
  <si>
    <t xml:space="preserve">Spuštění workflow na zánik místního povolení po dosažení data konce platnosti místního povolení </t>
  </si>
  <si>
    <t>SP130</t>
  </si>
  <si>
    <t>V případě dosažení data, kdy končí platnost místního povolení provozovatele, musí být spuštěno workflow na zánik místního povolení.
Typ her: bingo, technická hra, živá hra.</t>
  </si>
  <si>
    <t>Umožnění vyhotovení místního povolení a zároveň uchování dat o vyhotovení v systému</t>
  </si>
  <si>
    <t>SP131</t>
  </si>
  <si>
    <t>Systému musí umožnit vyhotovení povolení k umístění herního prostoru a zároveň uchovat data o vyhotovení v systému.
Typ her: bingo, technická hra, živá hra.</t>
  </si>
  <si>
    <t>Podpora workflow na použití kauce dle §88</t>
  </si>
  <si>
    <t>SP132</t>
  </si>
  <si>
    <t>Systém musí podporovat workflow na použití kauce dle §88.</t>
  </si>
  <si>
    <t>SP133</t>
  </si>
  <si>
    <t>Podpora workflow na zrušení povolení umístění herního prostoru dle §91</t>
  </si>
  <si>
    <t>Systém musí podporovat workflow na zrušení povolení na umístění herního prostoru dle §91.
Typ her: bingo, technická hra, živá hra.</t>
  </si>
  <si>
    <t>SP134</t>
  </si>
  <si>
    <t>Spuštění workflow na zánik povolení umístění herního prostoru po zániku základního povolení</t>
  </si>
  <si>
    <t>V případě zániku základního povolení musí systém spustit workflow na zánik povolení k umístění herního prostoru.
Typ her: bingo, technická hra, živá hra.</t>
  </si>
  <si>
    <t>SP135</t>
  </si>
  <si>
    <t>Ověření, že o povolení žádající provozovatel má platné osvědčení o provozuschopnosti.</t>
  </si>
  <si>
    <t>Systém musí umožnit ověření, že provozovatel žádající o místní povolení, má platné osvědčení o provozuschopnosti vydané od pověřené osoby.
Typ her: bingo, technická hra, živá hra.</t>
  </si>
  <si>
    <t>SP136</t>
  </si>
  <si>
    <t>Umožnění kontroly doby platnosti osvědčení dle paragrafu 110 odstavec 1.</t>
  </si>
  <si>
    <t>Systém musí umožnit kontrolovat dobu platnosti osvědčení o splnění povinnosti podle paragrafu 110 odst. 1 (osvědčení o provozuschopnosti) - vydává se na 5 let.
Typ her: bingo, technická hra, živá hra.</t>
  </si>
  <si>
    <t>Umožnění kontroly a zachycení informací, která zařízení a které herny patří kterému provozovateli.</t>
  </si>
  <si>
    <t>SP137</t>
  </si>
  <si>
    <t>Systém musí umožnit kontrolu a zachycení informací, která zařízení a které herny (herní prostory) patří kterému provozovateli - evidence herních zařízení a heren podle registrovaných provozovatelů.
Typ her: bingo, technická hra, živá hra.</t>
  </si>
  <si>
    <t>SP138</t>
  </si>
  <si>
    <t>Spuštění workflow pro zrušení místního povolení po dosažení maximální doby platnosti osvědčení od pověřené osoby</t>
  </si>
  <si>
    <t>Systém musí po dosažení maximální doby platnosti osvědčení od pověřené osoby umožnit spuštění workflow na zrušení místního povolení.
Typ her: bingo, technická hra, živá hra.</t>
  </si>
  <si>
    <t>SP139</t>
  </si>
  <si>
    <t>Umožnění evidence místního ohlášení hazardní hry dle § 95</t>
  </si>
  <si>
    <t>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t>
  </si>
  <si>
    <t>Podpora evidence a vyhledávání technických zařízení včetně inspekčních zpráv</t>
  </si>
  <si>
    <t>SP2</t>
  </si>
  <si>
    <t>Systém musí podporovat evidenci a vyhledávání provozovaných technických zařízení (přes ID zařízení) včetně evidence inspekčních zpráv PAO („vyznačení“ použití IZ při povolení) a to v souvislosti s jinými procesy.
Typ her: všechny.</t>
  </si>
  <si>
    <t>Umožnění kontroly evidenčních čísel vydávaných k osvědčení</t>
  </si>
  <si>
    <t>SP238</t>
  </si>
  <si>
    <t xml:space="preserve">Databáze evidenčních čísel; nastavené kontrolní mechanismy zápisu </t>
  </si>
  <si>
    <t>Správa registru obecně závazných vyhlášek</t>
  </si>
  <si>
    <t>RP008</t>
  </si>
  <si>
    <t>Systém umožňuje spravovat registr obecně závazných vyhlášek na území ČR.</t>
  </si>
  <si>
    <t>Vložení/změna obecně závazné vyhlášky</t>
  </si>
  <si>
    <t>FN_RP008_001</t>
  </si>
  <si>
    <t>Systém umožňuje vložit či změnit obecně závaznou vyhlášku.</t>
  </si>
  <si>
    <t>Systém umožňuje zobrazení platných obecně závazných vyhlášek.</t>
  </si>
  <si>
    <t>Zobrazení platných obecně platných vyhlášek</t>
  </si>
  <si>
    <t>FN_RP008_002</t>
  </si>
  <si>
    <t>Systém musí zobrazit aktuálně platné vyhlášky. Systém musí upozornit na končící platnost obecně závazné vyhlášky. Systém musí upozornit na výskyt nových obecně závazných vyhlášek.
Typ her: bingo, technická hra, živá hra.</t>
  </si>
  <si>
    <t>"Hlídací pes" platnosti jednotlivých obecně závazných vyhlášek</t>
  </si>
  <si>
    <t>SP164</t>
  </si>
  <si>
    <t>Pověřené osoby</t>
  </si>
  <si>
    <t>RP013</t>
  </si>
  <si>
    <t>Systém umožňuje evidenci pověřených osob včetně navazujících procesů.</t>
  </si>
  <si>
    <t>Vložení/změna  pověřené osoby</t>
  </si>
  <si>
    <t>FN_RP013_001</t>
  </si>
  <si>
    <t>Systém podporuje vložení a změnu pověřené osoby.</t>
  </si>
  <si>
    <t>Evidence osvědčení</t>
  </si>
  <si>
    <t>FN_RP013_002</t>
  </si>
  <si>
    <t>Systém podporuje vložení osvědčení vydaných PAO.</t>
  </si>
  <si>
    <t>SP011</t>
  </si>
  <si>
    <t>Spuštění workflow na zánik pověření pověřené osoby</t>
  </si>
  <si>
    <t>Systém musí podporovat evidenci o zániku pověřených osob.</t>
  </si>
  <si>
    <t>Podpora workflow odejmutí pověření pověřených osob</t>
  </si>
  <si>
    <t>SP10</t>
  </si>
  <si>
    <t>Systém musí umožnit evidenci vydaných osvědčení k jednotlivým pověřeným osobám.
Typ her: všechny.</t>
  </si>
  <si>
    <t>Evidence vydaných osvědčení k jednotlivým pověřeným osobám</t>
  </si>
  <si>
    <t>SP11</t>
  </si>
  <si>
    <t>Systém musí podporovat workflow odejmutí pověření pověřených osob dle §112
např. v okamžiku neplnění §111 - není bezúhonný.</t>
  </si>
  <si>
    <t>Kontrola povinných náležitostí</t>
  </si>
  <si>
    <t>SP5</t>
  </si>
  <si>
    <t>SP6</t>
  </si>
  <si>
    <t>Uložení dodaných dokumentů k jednotlivým žádostem v elektronické podobě a jejich provázání k příslušnému pověření</t>
  </si>
  <si>
    <t>Systém musí umožnit uložení dodaných dokumentů k jednotlivým žádostem v elektronické podobě (DMS) a jejich provázání k příslušnému pověření.
Typ her: všechny.</t>
  </si>
  <si>
    <t>Systém musí umožnit kontrolu povinných náležitostí dle zákona §111 odst. 5 
tj. platnost výstupního dokumentu, platnost pověření k odbornému posuzování, bezúhonnost.
Typ her: všechny.</t>
  </si>
  <si>
    <t>Kontrola a upozornění na vypršení platnosti pověření</t>
  </si>
  <si>
    <t>SP7</t>
  </si>
  <si>
    <t>Systém kontroluje a upozorňuje na vypršení platnosti pověření; pověření se vydává na dobu 5 let.
Typ her: všechny.</t>
  </si>
  <si>
    <t>Vydání maximálně tří platných pověření pověřených osob</t>
  </si>
  <si>
    <t>SP8</t>
  </si>
  <si>
    <t>SP9</t>
  </si>
  <si>
    <t>Systém umožní vydání maximálně 3 platných pověření pověřených osob.
Typ her: všechny.</t>
  </si>
  <si>
    <t>Systém musí podporovat workflow vydání pověření pověřených osob §111.
Typ her: všechny.</t>
  </si>
  <si>
    <t>Podpora workflow vydání pověření pověřených osob</t>
  </si>
  <si>
    <t>Aktualizace hráčských údajů</t>
  </si>
  <si>
    <t>RP020</t>
  </si>
  <si>
    <t>Systém musí umožnit aktualizaci hráčských údajů:
1) u kterých provozovatelů je hráč registrován, a
2) nastavené sebeomezující opatření.</t>
  </si>
  <si>
    <t>Ověření identity při registraci hráče do land-based</t>
  </si>
  <si>
    <t>Systém umožňuje ověření identity při registraci hráče do land-based hazardu. Systém umožňuje kontrolu, zda se registrující hráč může zapojit do hry.
§ 61 
Identifikace v herně a kasinu
(1) Provozovatel herny a kasina je povinen provádět identifikaci návštěvníků při jejich vstupu do herny nebo kasina, a ověřit jejich věk, a zda se nenachází v rejstříku fyzických osob vyloučených z účasti na hazardních hrách podle § 16.</t>
  </si>
  <si>
    <t>FN_RP020_001</t>
  </si>
  <si>
    <t>Ověření identity</t>
  </si>
  <si>
    <t>Ověření způsobilosti hráče ke hře</t>
  </si>
  <si>
    <t>FN_RP020_002</t>
  </si>
  <si>
    <t>Systém podporuje zaznamenání hráčských údajů a přiřazení herního ID hráče při:
a) registraci hráče,
b) ověření registrovaného hráče.</t>
  </si>
  <si>
    <t>Systém podporuje ověření identity hráče a věku hráče.</t>
  </si>
  <si>
    <t>FN_RP020_003</t>
  </si>
  <si>
    <t>Ověření, že hráč smí hrát</t>
  </si>
  <si>
    <t>Systém podporuje ověření, zda se hráč nenachází v registru vyloučených hráčů.</t>
  </si>
  <si>
    <t>FN_RP020_006</t>
  </si>
  <si>
    <t>Systém podporuje aktualizaci hráčských údajů registrovaného hráče.</t>
  </si>
  <si>
    <t>Aktualizace hráčských údajů a sebeomezujících opatření</t>
  </si>
  <si>
    <t>FN_RP020_008</t>
  </si>
  <si>
    <t>Systém musí umožnit aktualizaci hráčských údajů v případě již někdy v minulosti registrovaného hráče.</t>
  </si>
  <si>
    <t>Zajištění ověření totožnosti a zletilosti sázejícího při zřizování uživatelského účtu. Zajištění ověření, zda hráč není v rejstříku fyzických osob vyloučených z účasti na hazardních hrách.</t>
  </si>
  <si>
    <t>SP34</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</si>
  <si>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technická hra, živá hra, kursová sázka, bingo.</t>
  </si>
  <si>
    <t>Přidělení hráčského ID (HID)</t>
  </si>
  <si>
    <t>SP35</t>
  </si>
  <si>
    <t>Systém musí přidělit hráčské ID (HID), které bude použito napříč všemi hazardními hrami (pro identifikaci hráče). V případě již existujícího HID, systém přidělí již existující. 
HID je identifikátor hráče (číselný kód), který přiděluje systém regulátora.
Typ her: technická hra.</t>
  </si>
  <si>
    <t>Uložení identifikačních údajů z registrace pro následnou analýzu</t>
  </si>
  <si>
    <t>SP36</t>
  </si>
  <si>
    <t>SP37</t>
  </si>
  <si>
    <t>SP39</t>
  </si>
  <si>
    <t>Předání existence sebeomezujících opatření provozovateli. Zobrazení existujících sebeomezujících opatření hráči s možností tyto limity změnit.</t>
  </si>
  <si>
    <t>Umožnění sběru a uložení dat o sebeomezujících opatření stanovených hráčem při registraci</t>
  </si>
  <si>
    <t>Veškeré údaje předané při registraci musí systém uložit pro následnou analýzu tj. 
- identifikační údaje,
- sebeomezující opatření,
- místo, způsob a čas registrace.
Typ her: technická hra.</t>
  </si>
  <si>
    <t xml:space="preserve">Systém musí v případě již existujících sebeomezujících opatření tyto limity předat provozovateli, který je musí zobrazit hráči, který je v případě potřeby může změnit (validní pouze v případě centrálně sledovaných sebeomezujících opatření).
Typ her: kursová sázka, technická hra, bingo, živá hra. </t>
  </si>
  <si>
    <t>Systém musí umožnit uložení / sběr dat o sebeomezujících opatřeních, které si stanoví hráč při registraci (validní pouze pokud bude centrálně vedený rejstřík hráčů).
Typ her: technická hra, kursová hra, bingo, živá hra.</t>
  </si>
  <si>
    <t>RP021</t>
  </si>
  <si>
    <t>Aktualizace hráčských údajůAktualizace hráčských údajů</t>
  </si>
  <si>
    <t xml:space="preserve">Systém umožňuje aktualizaci hráčských údajů hráče internetové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t>
  </si>
  <si>
    <t>Registrace hráčů – Internetové hry</t>
  </si>
  <si>
    <t>Ověření identity při registraci hráče online</t>
  </si>
  <si>
    <t>Systém umožňuje ověření identity při registraci hráče do internetové hry. Systém umožňuje kontrolu, zda se registrující hráč může zapojit do hry.
§ 66
Podmínky účasti 
(1) Podmínkou účasti na internetové hře je úspěšná registrace sázejícího. Registraci provádí provozovatel a zahrnuje zjištění a ověření totožnosti a zletilosti sázejícího, přidělení přístupových údajů a aktivace uživatelského účtu, na němž jsou evidovány peněžní prostředky (zejména vklady, sázky a výhry) sázejícího odděleně od peněžních prostředků ostatních sázejících a provozovatele. 
(2) Každý sázející může mít u jednoho provozovatele pouze jeden uživatelský účet.
(3) Samotné hazardní hry se sázející účastní až po úspěšném zadání přístupových údajů k uživatelskému účtu do softwarového hracího systému provozovatele. 
§ 67
Registrace
(1) Pro účely registrace je sázející povinen poskytnout provozovateli: 
a) své identifikační a kontaktní údaje, 
b) číslo nebo jiný jedinečný identifikátor platebního účtu, jehož je vlastníkem nebo disponentem, a ze kterého bude, s výjimkou uvedenou v § 69, výhradně na uživatelský účet převádět a na který bude z uživatelského účtu přijímat peněžní prostředky (dále jen „registrovaný platební účet“) a
c) nastavit si sebeomezující opatření podle § 13 odst. 1 a § 13 odst. 2. 
(2) Registrace je ukončena ověřením a potvrzením údajů uvedených v odstavci 1 a aktivací trvalého uživatelského účtu. 
(3) Registraci nelze dokončit: 
a) bez nastavení sebeomezujících opatření podle § 13 a § 13 odst. 2,
b) bez spolehlivého ověření a potvrzení údajů uvedených v odstavci 1. 
(4) Do okamžiku dokončení registrace zřídí provozovatel sázejícímu dočasný uživatelský účet. 
(5) Nedojde-li k úspěšnému dokončení registrace do 30 dní od jejího zahájení, musí být její proces ukončen a současně musí být zrušen i dočasný uživatelský účet. 
(6) Ministerstvo zajistí dálkovým způsobem ověření totožnosti a zletilosti sázejícího.</t>
  </si>
  <si>
    <t>FN_RP021_001</t>
  </si>
  <si>
    <t>Systém umožňuje ověření identity při registraci do internetové hry.</t>
  </si>
  <si>
    <t>FN_RP021_003</t>
  </si>
  <si>
    <t>Systém umožňuje ověření hráče proti registru vyloučených hráčů.</t>
  </si>
  <si>
    <t>FN_RP021_004</t>
  </si>
  <si>
    <t>FN_RP021_007</t>
  </si>
  <si>
    <t>FN_RP021_009</t>
  </si>
  <si>
    <t>Systém musí umožnit aktualizaci hráčských údajů a sebeomezujících opatření u hráče, který se již někdy v minulosti registroval.</t>
  </si>
  <si>
    <t>SP40</t>
  </si>
  <si>
    <t>Ověření totožností a zletilosti hráče pro zřízení uživatelského účtu včetně ověření, zda není v rejstříku fyzických osob vyloučených z účasti na hazardních hrách.</t>
  </si>
  <si>
    <t>Systém musí zajistit:
   - Ověření totožnosti a zletilosti sázejícího pro účely zřízení uživatelského účtu dle §67.
   - Ověření, že hráč není v Rejstříku fyzických osob vyloučených z účasti na hazardních hrách a to na základě přijatých identifikačních údajů tj.:
a) jméno, popřípadě jména, příjmení,
b) datum narození,
c) místo a okres narození; u občana, který se narodil v cizině, místo a stát, kde se narodil,
d) rodné číslo,
e) státní občanství, popřípadě více státních občanství,
f) adresa místa trvalého pobytu.
Typ her: internetové hry.</t>
  </si>
  <si>
    <t>Regulatorní systém musí přidělit hráčské ID, které bude použito napříč všemi hazardními hrami (pro identifikaci hráče). V případě již existující HID, systém přidělí již existující (to platí i při zřízení dočasného hracího účtu). 
HID je unikátním kódem pro každého hráče; 
HID musí být pouze interním údajem, maximálně užívaným pro komunikaci mezi provozovatelem a regulatorním systémem.
Typ her: internetové hry.</t>
  </si>
  <si>
    <t>SP41</t>
  </si>
  <si>
    <t>Přidělení hráčského ID používaného napříč všemi hazardními hrami. V případě existence HID přidělení již existujícího.</t>
  </si>
  <si>
    <t>SP43</t>
  </si>
  <si>
    <t>Ověření při uvedení bankovního účtu</t>
  </si>
  <si>
    <t>Při uvedení bankovního účtu, musí systém: 
   a) u již existujícího hráče ověřit, že tento účet je již evidován,
   b) evidovat tento účet pro účely hraní hazardních her.
Typ her: internetové hry.</t>
  </si>
  <si>
    <t>SP44</t>
  </si>
  <si>
    <t>Předání existence sebeomezujících opatření provozovateli. Zobrazení existujících sebeomezujících opatření hráči s možností tyto opatření změnit.</t>
  </si>
  <si>
    <t>Systém musí v případě již existujících sebeomezujících opatření, tyto opatření předat provozovateli, který je musí zobrazit hráči, který je v případě potřeby může změnit (validní pouze v případě centrálně sledovaných sebeomezujících opatření).
Typ her: internetové hry.</t>
  </si>
  <si>
    <t>SP45</t>
  </si>
  <si>
    <t>Umožnění sběru a uložení dat o sebeomezujících opatřeních stanovených hráčem při registraci</t>
  </si>
  <si>
    <t>Systém musí umožnit uložení / sběr dat o sebeomezujících opatřeních, které si stanoví hráč při registraci (validní pouze pokud bude centrálně vedený rejstřík hráčů).
Typ her: internetové hry.</t>
  </si>
  <si>
    <t>Kontrolní činnost na místě (CÚ)</t>
  </si>
  <si>
    <t>RP022</t>
  </si>
  <si>
    <t>FN_RP022_001</t>
  </si>
  <si>
    <t>Systém podporuje kontrolní činnost na místě provozu hazardních her Celním úřadem (CÚ).</t>
  </si>
  <si>
    <t>Systém umožňuje zajištění podkladů pro kontrolu Celní správou na místě provozu hazardních her.</t>
  </si>
  <si>
    <t>Zajištění podkladů pro kontrolu na místě</t>
  </si>
  <si>
    <t>FN_RP022_002</t>
  </si>
  <si>
    <t>Oznámení o zahájení kontroly</t>
  </si>
  <si>
    <t>Systém umožňuje oznámit zahájení kontroly Celní správou.</t>
  </si>
  <si>
    <t>Oznámení průběžného stavu kontroly</t>
  </si>
  <si>
    <t>FN_RP022_003</t>
  </si>
  <si>
    <t>Systém umožňuje oznámit průběžný stav kontroly Celní správou.</t>
  </si>
  <si>
    <t>FN_RP022_004</t>
  </si>
  <si>
    <t>Výsledek kontroly</t>
  </si>
  <si>
    <t>Systém umožňuje evidovat výsledek kontroly na místě (včetně protokolu o kontrole) Celní správou.</t>
  </si>
  <si>
    <t>Umožnění příjmu dat z aplikace "Mobilní dohled-Rozkaz" ohledně výsledku kontroly provedeného na místě</t>
  </si>
  <si>
    <t>SP191</t>
  </si>
  <si>
    <t>Systém musí umožnit příjem dat z aplikace "Mobilní dohled- Rozkaz" ohledně výsledku provedené kontroly na místě.
Typ her: všechny kromě internetových her.</t>
  </si>
  <si>
    <t>Umožnění přístupu k datům pro analytickou činnost prováděnou CS</t>
  </si>
  <si>
    <t>SP202</t>
  </si>
  <si>
    <t>Systém musí umožnit přístup k datům pro analytickou činnost prováděnou Celní správou (CS).
Typ her: všechny kromě internetových her.</t>
  </si>
  <si>
    <t>SP206</t>
  </si>
  <si>
    <t>Umožnění online přístupu z mobilní aplikace CS k datům na kartě provozovatele</t>
  </si>
  <si>
    <t>Systém musí umožnit online přístup z mobilní aplikace Celní správy (CS) k datům na kartě provozovatele.
Typ her: všechny kromě internetových her.</t>
  </si>
  <si>
    <t>--------</t>
  </si>
  <si>
    <t xml:space="preserve">RP023 </t>
  </si>
  <si>
    <t>Kontrolní činnost na místě (MF)</t>
  </si>
  <si>
    <t>Systém podporuje kontrolní činnost na místě provozu hazardních her Ministerstvem financí (MF).</t>
  </si>
  <si>
    <t xml:space="preserve">FN_RP023_001 </t>
  </si>
  <si>
    <t>Systém umožňuje zajištění podkladů pro kontrolu prováděnou Ministerstvem financí (MF) na místě provozu hazardních her.</t>
  </si>
  <si>
    <t xml:space="preserve">FN_RP023_002 </t>
  </si>
  <si>
    <t>Systém umožňuje oznámit zahájení kontroly Ministerstvem financí (MF).</t>
  </si>
  <si>
    <t xml:space="preserve">FN_RP023_003 </t>
  </si>
  <si>
    <t>Systém umožňuje oznámit průběžný stav kontroly Ministerstvem financí (MF).</t>
  </si>
  <si>
    <t xml:space="preserve">FN_RP023_004 </t>
  </si>
  <si>
    <t>Systém umožňuje evidovat výsledek kontroly na místě provedenou Ministerstvem financí (MF).</t>
  </si>
  <si>
    <t xml:space="preserve">SP204 </t>
  </si>
  <si>
    <t>Umožnění vygenerování podnětu na kontrolu na místě a odeslání datovou schránkou CS.</t>
  </si>
  <si>
    <t xml:space="preserve">Systém musí umožnit vygenerovat podnět na kontrolu na místě a odeslat ho datovou schránkou Celní správě (CS).
Typ her: všechny kromě internetových her.
</t>
  </si>
  <si>
    <t xml:space="preserve">SP49 </t>
  </si>
  <si>
    <t>Podpora kontrolní činnosti na místě. Umožnění vzdáleného přístupu do systému.</t>
  </si>
  <si>
    <t xml:space="preserve">Systém musí podporovat kontrolní činnost na místě. 
Systém musí umožnit vzdálený přístup do systému (portál, tenký klient).
Typ her: všechny.
</t>
  </si>
  <si>
    <t xml:space="preserve">SP50 </t>
  </si>
  <si>
    <t>Podpora evidence kontrolní činnosti na místě</t>
  </si>
  <si>
    <t xml:space="preserve">Systém musí podporovat evidenci kontrolní činnosti v místě.
Typ her: všechny.
</t>
  </si>
  <si>
    <t xml:space="preserve">RP024 </t>
  </si>
  <si>
    <t>Správa rejstříku vyloučených osob</t>
  </si>
  <si>
    <t xml:space="preserve">Systém podporuje rejstřík vyloučených osob a jeho správu.
§ 16
Rejstřík fyzických osob vyloučených z účasti na hazardních hrách
(1) Rejstřík fyzických osob vyloučených z účasti na hazardních hrách je neveřejným informačním systémem veřejné správy, který slouží k zamezení přístupu vyloučených fyzických osob k hazardním hrám. Správcem rejstříku fyzických osob vyloučených z účasti na hazardních hrách je Ministerstvo financí (dále jen „ministerstvo“).
(2) V rejstříku fyzických osob vyloučených z účasti na hazardních hrách se vedou tyto údaje:
a) identifikační údaje fyzických osob vyloučených z účasti na hazardních hrách,
b) datum zápisu fyzické osoby do rejstříku a 
c) důvod zápisu fyzické osoby do rejstříku. 
(3) Zapisovatelem údajů podle odstavce 2 je ministerstvo. 
(4) Uživatelem údajů podle odstavce 2 je provozovatel hazardní hry za podmínek stanovených v odstavci 9 a celní úřady.
(5) Ministerstvo zapíše do rejstříku fyzických osob vyloučených z účasti na hazardních hrách z moci úřední fyzickou osobu
a) pobírající dávky pomoci v hmotné nouzi, s výjimkou mimořádné okamžité pomoci, podle zákona upravujícího pomoc v hmotné nouzi včetně fyzických osob starších 18 let, které jsou s touto osobou společně posuzovány.
b) vůči které je pravomocně prohlášen úpadek podle zákona upravujícího úpadek a způsoby jeho řešení. 
(6) Zápis podle odstavce 5 je úkonem podle části čtvrté správního řádu. 
(7) Ministerstvo dále zapíše fyzickou osobu na její vlastní žádost do rejstříku fyzických osob vyloučených z účasti na hazardních hrách.
(8) U zápisu na vlastní žádost může osoba zapsaná v rejstříku fyzických osob vyloučených z účasti na hazardních hrách požádat o výmaz z rejstříku nejdříve po uplynutí 1 roku ode dne provedení zápisu. V případech uvedených v odstavci 5 ministerstvo provede neprodleně výmaz osoby z rejstříku fyzických osob vyloučených z účasti na hazardních hrách, pominou-li důvody pro tento zápis.
(9) Ministerstvo je povinno zajistit provozovatelům hazardních her dálkový přístup do rejstříku fyzických osob vyloučených z účasti na hazardních hrách, který bude obsahovat pouze údaj o tom, zda se konkrétní osoba v rejstříku fyzických osob vyloučených z účasti na hazardních hrách nachází, nebo ne.  
§ 17
Důsledky rejstříku fyzických osob vyloučených z účasti na hazardních hrách
Osoba vedená v rejstříku fyzických osob vyloučených z účasti na hazardních hrách nesmí být provozovatelem vpuštěna dále do herny a kasina a nesmí jí být umožněno zřídit nebo používat uživatelský účet podle § 66.
</t>
  </si>
  <si>
    <t xml:space="preserve">FN_RP024_001 </t>
  </si>
  <si>
    <t>Automatický zápis/výmaz/změna údajů osob do rejstříku vyloučených osob</t>
  </si>
  <si>
    <t>Systém umožňuje automatický zápis, výmaz a změnu v rejstříku fyzických osob vyloučených z účasti na hazardních hrách.</t>
  </si>
  <si>
    <t xml:space="preserve">FN_RP024_002 </t>
  </si>
  <si>
    <t>Manuální zápis/výmaz/změna údajů osob do rejstříku vyloučených osob</t>
  </si>
  <si>
    <t>Systém umožňuje automatický zápis, výmaz a změnu v rejstřík fyzických osob vyloučených z účasti na hazardních hrách včetně evidence a vyhledávání v tomto registru.</t>
  </si>
  <si>
    <t xml:space="preserve">SP232 </t>
  </si>
  <si>
    <t>Synchronizace dat mezi systémy MPSV alespoň 1x denně</t>
  </si>
  <si>
    <t xml:space="preserve">Synchronizace dat mezi systémy Ministerstva práce a sociálních věcí (MPSV) alespoň 1x denně. Synchronizace s ISIR.
Typ her: všechny hry.
</t>
  </si>
  <si>
    <t xml:space="preserve">SP51 </t>
  </si>
  <si>
    <t>Podpora evidence a vyhledávání vyloučených hráčů</t>
  </si>
  <si>
    <t xml:space="preserve">Systém musí obsahovat evidenci a vyhledávání vyloučených hráčů.
Typ her: všechny.
</t>
  </si>
  <si>
    <t xml:space="preserve">SP52 </t>
  </si>
  <si>
    <t>Umožnění bezodkladného zápisu fyzických osob pobírajících dávky v hmotné nouzi, osob v úpadku a osob o tento zápis žádající</t>
  </si>
  <si>
    <t xml:space="preserve">Systém musí umožnit bezodkladný zápis fyzických osob (dle §16 odst. 5): 
1. pobírající dávky pomoci v hmotné nouzi, s výjimkou mimořádné okamžité pomoci, podle zákona upravujícího pomoc v hmotné nouzi včetně fyzických osob starších 18 let, které jsou s touto osobou společně posuzovány podle zvláštního právního předpisu, nebo;
2. vůči které je pravomocně prohlášen úpadek podle zákona upravujícího úpadek a způsoby jeho řešení;
3. fyzické osoby, které o to sami požádají.
Typ her: všechny.
</t>
  </si>
  <si>
    <t xml:space="preserve">SP53 </t>
  </si>
  <si>
    <t>Evidence identifikačních údajů vyloučených fyzických osob včetně data a důvodu vyloučen</t>
  </si>
  <si>
    <t xml:space="preserve">Systém musí evidovat min. (dle § 16 odst. 2)
1. identifikační údaje fyzických osob vyloučených z účasti na hazardních hrách,
2. datum zápisu fyzické osoby do rejstříku, 
3. důvod zápisu fyzické osoby do rejstříku.
Typ her: všechny.
</t>
  </si>
  <si>
    <t xml:space="preserve">SP54 </t>
  </si>
  <si>
    <t>Zajištění bezodkladného výmazu osoby z rejstříku fyzických osob vyloučených z účasti na hazardních hrách</t>
  </si>
  <si>
    <t xml:space="preserve">Systém musí zajistit bezodkladný výmaz fyzické osoby pokud: 
· přestanou platit podmínky v §16 odst. 5 tj. pobírání dávek v hmotné nouzi nebo jsou v úpadku,
· žádosti fyzické osoby o výmaz, za předpokladu, že od zápisu uplynulo déle než 1 rok.
Typ her: všechny.
</t>
  </si>
  <si>
    <t xml:space="preserve">SP60 </t>
  </si>
  <si>
    <t>Umožnění on-line přístupu k rejstříku vyloučených osob každému provozovateli</t>
  </si>
  <si>
    <t xml:space="preserve">Systém musí umožnit přístup k rejstříku vyloučených osob každému provozovateli hazardní hry.
Typ her: internetová hra, bingo, technická hra, živá hra, kursová sázka.
</t>
  </si>
  <si>
    <t>RP025</t>
  </si>
  <si>
    <t>Match-fixing</t>
  </si>
  <si>
    <t xml:space="preserve">Systém podporuje prevenci a odhalování sázkových podvodů.
§ 30
Centrální stanovení kursů
(1) Přijímá-li provozovatel kursovou sázku na více místech, je povinen stanovovat kursy centrálně prostřednictvím elektronického komunikačního zařízení.
(2) Provozovatel je povinen zajistit telekomunikační datové spojení elektronického komunikačního zařízení podle odstavce 1 s informačním systémem provozování hazardních her. 
(3) Rozsah požadavků na přenášená data, způsob přenosu dat, zajištění telekomunikačního datového spojení a jejich technické parametry stanoví ministerstvo vyhláškou. 
§ 31
Evidence přijatých kursových sázek
Provozovatel je povinen vést evidenci všech přijatých kursových sázek na příslušnou sázkovou příležitost, včetně kursů, jejich změn, uzavření kursů a časových údajů, ze kterých musí být patrné, kdy byl kurs stanoven, změněn nebo uzavřen, a u každé sázkové příležitosti vést evidenci přijatých sázek a vyplacených výher. Tuto evidenci musí uchovávat po dobu 2 let. 
§ 32
Zákaz přijímání sázek
(1) Provozovatel nesmí přijmout sázky na sázkovou příležitost, na které se přímo aktivně podílí. 
(2) Provozovatel nesmí přijmout sázky na sportovní soutěž, které se účastní převážně osoby mladší 18 let.
§ 33
Zákaz sázek
(1) Osoba, která se přímo aktivně podílí na sázkové příležitosti, na kterou provozovatel přijímá sázky, nesmí sázet na tuto sázkovou příležitost. 
(2) Odstavec 1 se nevztahuje na vlastníky, nájemce a pachtýře dostihových koní s výjimkou sázky na prohru. 
</t>
  </si>
  <si>
    <t>FN_RP025_001</t>
  </si>
  <si>
    <t>Zajištění dat match-fixingu</t>
  </si>
  <si>
    <t>Systém umožňuje zajištění dat s průběhem kursových sázek pro následnou analýzu.</t>
  </si>
  <si>
    <t>FN_RP025_002</t>
  </si>
  <si>
    <t>Analýza dat match-fixingu</t>
  </si>
  <si>
    <t>Systém umožňuje analýzu dat pohybu kursu pro odhalování případných sázkových podvodů.</t>
  </si>
  <si>
    <t xml:space="preserve">FN_RP025_003 </t>
  </si>
  <si>
    <t>Podnět pro zahájení správního řízení</t>
  </si>
  <si>
    <t>Systém umožňuje vytvořit podnět pro zahájení správního řízení na základě nálezu z analýzy sázkových dat.</t>
  </si>
  <si>
    <t>SP233</t>
  </si>
  <si>
    <t>Provozovatelé budou předávat data s průběhem kursu regulátorovi</t>
  </si>
  <si>
    <t xml:space="preserve">Provozovatelé budou předávat data s průběhem kursu regulátorovi na vyžádání.
Typ her: kursová sázka.
</t>
  </si>
  <si>
    <t>RP029</t>
  </si>
  <si>
    <t>Blokace nelegální internetové hry</t>
  </si>
  <si>
    <t>Systém podporuje blokaci webových stránek nabízejících nelegální internetové hry.</t>
  </si>
  <si>
    <t xml:space="preserve">FN_RP029_001 </t>
  </si>
  <si>
    <t>Identifikace nelegální internetové hry</t>
  </si>
  <si>
    <t>Systém umožňuje automatickou i manuální identifikaci nelegálních webových stránek nabízejících hazard.</t>
  </si>
  <si>
    <t xml:space="preserve">FN_RP029_002 </t>
  </si>
  <si>
    <t>Správní řízení s provozovatelem nelegální internetové hry</t>
  </si>
  <si>
    <t>Systém podporuje správní řízení s provozovatelem webových stránek nabízejících nelegální internetovou hru.</t>
  </si>
  <si>
    <t xml:space="preserve">FN_RP029_003 </t>
  </si>
  <si>
    <t>Zaznamenání výsledku správního řízení s provozovatelem nelegální internetové hry</t>
  </si>
  <si>
    <t>SP87</t>
  </si>
  <si>
    <t xml:space="preserve">SP88 </t>
  </si>
  <si>
    <t>Evidence nepovolených internetových stránek s nepovolenými hrami</t>
  </si>
  <si>
    <t xml:space="preserve">SP89 </t>
  </si>
  <si>
    <t>Zajištění vzdáleného přístupu do rejstříku nepovolených internetových stránek</t>
  </si>
  <si>
    <t xml:space="preserve">SP90 </t>
  </si>
  <si>
    <t>Evidence zamezení přístupu k nelegálním internetovým stránkám</t>
  </si>
  <si>
    <t>Systém musí evidovat zamezení přístupu k nelegálním internetovým stránkám uvedených v rejstříku nepovolených internetových stránek.</t>
  </si>
  <si>
    <t xml:space="preserve">SP93 </t>
  </si>
  <si>
    <t>Umožnění podpory celého workflow souvisejícího s blokací internetové stránky</t>
  </si>
  <si>
    <t xml:space="preserve">SP94 </t>
  </si>
  <si>
    <t>Evidence a zveřejňování whitelistu, tedy povolených stránek.</t>
  </si>
  <si>
    <t xml:space="preserve">SP95 </t>
  </si>
  <si>
    <t>Umožnění spuštění workflow blokace internetové stránky v případě nalezení nelegální internetové hry (Správní řízení)</t>
  </si>
  <si>
    <t xml:space="preserve">SP96 </t>
  </si>
  <si>
    <t>Umožnění napojení poskytovatelů na strojově čitelný blacklist</t>
  </si>
  <si>
    <t xml:space="preserve">RP030 </t>
  </si>
  <si>
    <t>Zajištění podkladů pro Finanční správu</t>
  </si>
  <si>
    <t>Systém podporuje zajištění podkladů pro Finanční správu pro správný výběr daní.</t>
  </si>
  <si>
    <t xml:space="preserve">FN_RP030_001 </t>
  </si>
  <si>
    <t>Zajištění podkladů pro kontrolu daňových přiznání</t>
  </si>
  <si>
    <t>Systém umožňuje zajištění podkladů pro kontrolu daňových přiznání a tím kontrolu daňové povinnosti vůči reálně odvedené dani.</t>
  </si>
  <si>
    <t xml:space="preserve">FN_RP030_002 </t>
  </si>
  <si>
    <t>Zajištění podkladů pro vyměření daní obcím</t>
  </si>
  <si>
    <t>MF zveřejní procenta pro jednotlivé obce (tj. podle navrhovaného § 7 odst. 3 zákona o dani z hazardu) na jejímž území se hazard odehrával.</t>
  </si>
  <si>
    <t xml:space="preserve">FN_RP030_003 </t>
  </si>
  <si>
    <t>Zajištění podkladů pro ostatní úkony FÚ</t>
  </si>
  <si>
    <t>Systém musí umožnit zajištění podkladů pro ostatní úkony FÚ, například výši doměření daně při identifikaci nelegálních provozovatelů.</t>
  </si>
  <si>
    <t xml:space="preserve">SP180 </t>
  </si>
  <si>
    <t>Předávání agregovaných dat provozovatelů</t>
  </si>
  <si>
    <t xml:space="preserve">Systém musí předávat agregovaná data provozovatelů tj. vklady a výhry dle jednotlivých her (dle IČO) a to dle zadaného období OD: DO:
Typ her: všechny.
</t>
  </si>
  <si>
    <t xml:space="preserve">SP181 </t>
  </si>
  <si>
    <t>Předávání agregovaných dat provozovatelů integrovat na systém ADIS</t>
  </si>
  <si>
    <t xml:space="preserve">Pro předávání agregovaných dat provozovatelů integrovat systém na systém ADIS.
Typ her: všechny.
</t>
  </si>
  <si>
    <t xml:space="preserve">SP182 </t>
  </si>
  <si>
    <t>Umožnění přístupu pracovníkům FÚ do systému</t>
  </si>
  <si>
    <t xml:space="preserve">Umožnit přístup pracovníkům FÚ do systému.
Typ her: všechny.
</t>
  </si>
  <si>
    <t xml:space="preserve">SP183 </t>
  </si>
  <si>
    <t>Umožnění podnětu ze strany FÚ při daňovém deliktu</t>
  </si>
  <si>
    <t xml:space="preserve">Systém musí umožnit zadání podnětu ze strany FÚ při daňovém deliktu -&gt; podnět k provedení kontroly za účelem prověření, zda nedošlo i k dalším porušení (např. přes standardizovaný formulář).
Typ her: všechny.
</t>
  </si>
  <si>
    <t xml:space="preserve">SP184 </t>
  </si>
  <si>
    <t>Integrování systému se systémem ADIS</t>
  </si>
  <si>
    <t xml:space="preserve">Systém musí být integrován se systémem ADIS, do kterého přenáší seznam subjektů se základním a místním povolením, aby bylo možné seznam porovnat se seznamem přijatých daňových přiznání.
Typ her: všechny.
</t>
  </si>
  <si>
    <t xml:space="preserve">SP185 </t>
  </si>
  <si>
    <t>Podpora automatického propočítání podílu obce na celostátním hrubém výnosu daně dle §7</t>
  </si>
  <si>
    <t xml:space="preserve">Systém musí podporovat automatické propočítání podílu obce na celostátním hrubém výnosu daně dle §7 odst. 2 (ZoDHH).
Typ her: všechny.
</t>
  </si>
  <si>
    <t xml:space="preserve">SP186 </t>
  </si>
  <si>
    <t>Upozornění finanční správy systémem v případě identifikace nelegálních provozovatelů a to včetně přístupu k protokolu o kontrole</t>
  </si>
  <si>
    <t xml:space="preserve">V případě identifikace nelegálních provozovatelů musí být systémem upozorněna finanční správa včetně přístupu k protokolu o kontrole (pro doměření daně).
Typ her: všechny.
</t>
  </si>
  <si>
    <t xml:space="preserve">RP032 </t>
  </si>
  <si>
    <t>Výkaznictví/analytická činnost</t>
  </si>
  <si>
    <t>Systém podporuje výkaznictví a analytickou činnost.</t>
  </si>
  <si>
    <t xml:space="preserve">FN_RP032_001 </t>
  </si>
  <si>
    <t>Generování pravidelných reportů</t>
  </si>
  <si>
    <t>Systém umožňuje generování pravidelných reportů.</t>
  </si>
  <si>
    <t xml:space="preserve">FN_RP032_002 </t>
  </si>
  <si>
    <t>Ad-hod analýzy</t>
  </si>
  <si>
    <t>Systém umožňuje provádění ad hoc analýz.</t>
  </si>
  <si>
    <t xml:space="preserve">SP115 </t>
  </si>
  <si>
    <t>Umožnění předávání nebo sdílení analytických výstupů dalšími systémy státní správy</t>
  </si>
  <si>
    <t>Systém umožňuje předávání nebo sdílení analytických výstupů s dalšími systémy státní správy. Analytické výstupy jsou výsledky provedených analýz dat.</t>
  </si>
  <si>
    <t xml:space="preserve">SP172 </t>
  </si>
  <si>
    <t>Umožnění archivace velkého objemu dat generovaného ze systému</t>
  </si>
  <si>
    <t xml:space="preserve">Systém umožňuje archivaci velkého objemu dat a práci s nimi generovaného ze systému.
Typ her: všechny.
</t>
  </si>
  <si>
    <t xml:space="preserve">RP037 </t>
  </si>
  <si>
    <t>Řešení stížností a podnětů</t>
  </si>
  <si>
    <t>Systém podporuje řešení stížností a podnětů od hráčů, provozovatelů, obcí a dalších aktérů.</t>
  </si>
  <si>
    <t xml:space="preserve">FN_RP037_001 </t>
  </si>
  <si>
    <t>Zaznamenání stížnosti a podnětu</t>
  </si>
  <si>
    <t>Systém umožňuje zaznamenání stížnosti nebo podnětu od definovaných aktérů systému.</t>
  </si>
  <si>
    <t xml:space="preserve">FN_RP037_002 </t>
  </si>
  <si>
    <t>Záznam o vypořádání stížnosti/podnětu</t>
  </si>
  <si>
    <t>Systém umožňuje záznam o vypořádání stížnosti nebo podnětu pro budoucí kontrolu a archivaci.</t>
  </si>
  <si>
    <t xml:space="preserve">SP229 </t>
  </si>
  <si>
    <t>Podpora přijetí, řešení a vyřízení stížností a podnětů</t>
  </si>
  <si>
    <t>Systém musí obsahovat přijetí, řešení a vyřízení stížnosti nebo podnětu.</t>
  </si>
  <si>
    <t xml:space="preserve">RP040 </t>
  </si>
  <si>
    <t>Autorizace hráče</t>
  </si>
  <si>
    <t>Kontrolní činnost – autorizace hráče</t>
  </si>
  <si>
    <t>Systém ověřuje způsobilost hráče k hazardní hře v průběhu autorizace do hazardní hry.</t>
  </si>
  <si>
    <t xml:space="preserve">FN_RP040_001 </t>
  </si>
  <si>
    <t>Systém musí ověřit způsobilost hráče k hazardní hře v průběhu autorizace do hazardní hry.</t>
  </si>
  <si>
    <t xml:space="preserve">FN_RP040_007 </t>
  </si>
  <si>
    <t>Autorizace hráče oproti rejstříku vyloučených osob s herním ID na straně provozovatele</t>
  </si>
  <si>
    <t xml:space="preserve">SP15 </t>
  </si>
  <si>
    <t>Umožnění kontroly identifikace hráče s ohledem na rejstřík fyzických osob vyloučených z účasti na hazardních hrách při přihlášení do hry</t>
  </si>
  <si>
    <t xml:space="preserve">RP041 </t>
  </si>
  <si>
    <t>Kontrola zákonných limitů</t>
  </si>
  <si>
    <t>Systém podporuje kontrolu dodržování zákonných limitů.</t>
  </si>
  <si>
    <t xml:space="preserve">FN_RP041_001 </t>
  </si>
  <si>
    <t>Získání dat od provozovatele</t>
  </si>
  <si>
    <t>Systém umožňuje získat data, na základě kterých je možnost kontrolovat dodržování zákona o hazardních hrách.</t>
  </si>
  <si>
    <t xml:space="preserve">FN_RP041_002 </t>
  </si>
  <si>
    <t>Analýza dat pro kontrolu zákonných limitů</t>
  </si>
  <si>
    <t>Systém umožňuje analýzu dodržování zákonných limitů.</t>
  </si>
  <si>
    <t xml:space="preserve">FN_RP041_003 </t>
  </si>
  <si>
    <t>Zaznamenání výsledků kontroly</t>
  </si>
  <si>
    <t>Systém umožňuje zaznamenat výsledek kontroly dodržování zákonných limitů.</t>
  </si>
  <si>
    <t>FN_RP041_004</t>
  </si>
  <si>
    <t>Odstranění dat</t>
  </si>
  <si>
    <t>Systém umožňuje odstranit data z kontrol dodržování zákonných limitů.</t>
  </si>
  <si>
    <t xml:space="preserve">SP210 </t>
  </si>
  <si>
    <t>Umožnění vzdálené kontroly správného nastavení systému provozovatele</t>
  </si>
  <si>
    <t xml:space="preserve">RP042 </t>
  </si>
  <si>
    <t>Aplikace sebeomezujících opatření</t>
  </si>
  <si>
    <t>Systém vynucuje dodržování sebeomezujících opatření napříč provozovateli.</t>
  </si>
  <si>
    <t xml:space="preserve">FN_RP042_001 </t>
  </si>
  <si>
    <t>Zjištění aktuálního stavu sebeomezujících opatření</t>
  </si>
  <si>
    <t>Systém umožňuje zjištění aktuálního stavu sebeomezujících opatření.</t>
  </si>
  <si>
    <t xml:space="preserve">FN_RP042_002 </t>
  </si>
  <si>
    <t>Využití sebeomezujících opatření</t>
  </si>
  <si>
    <t>Systém umožňuje kontrolu využití sebeomezujících opatření.</t>
  </si>
  <si>
    <t xml:space="preserve">FN_RP042_003 </t>
  </si>
  <si>
    <t>Aktualizace aktuálního stavu sebeomezujících opatření</t>
  </si>
  <si>
    <t>Systém umožňuje kontrolu aktualizace aktuálního stavu sebeomezujících opatření.</t>
  </si>
  <si>
    <t xml:space="preserve">FN_RP042_004 </t>
  </si>
  <si>
    <t>Přepočítání/ vynulování aktuálního stavu sebeomezujících opatření</t>
  </si>
  <si>
    <t>Systém umožňuje kontrolu přepočítání/vynulování aktuálního stavu sebeomezujících opatření.</t>
  </si>
  <si>
    <t xml:space="preserve">SP13 </t>
  </si>
  <si>
    <t>Nastavení a využití sebeomezujících opatření technické hry</t>
  </si>
  <si>
    <t xml:space="preserve">SP234 </t>
  </si>
  <si>
    <t>Umožnění nastavení a využití sebeomezujících opatření kursové sázky dle §14</t>
  </si>
  <si>
    <t xml:space="preserve">SP235 </t>
  </si>
  <si>
    <t>Umožnění nastavení a využití sebeomezujících opatření binga a živé hry dle §14</t>
  </si>
  <si>
    <t xml:space="preserve">SP29 </t>
  </si>
  <si>
    <t>Kontrola využití a změny sebeomezujících opatření</t>
  </si>
  <si>
    <t xml:space="preserve">RP043 </t>
  </si>
  <si>
    <t>Analýza herních dat</t>
  </si>
  <si>
    <t>Systém umožňuje analýzu herních dat.</t>
  </si>
  <si>
    <t>Získání herních dat z ohlášené hry</t>
  </si>
  <si>
    <t>Systém umožňuje analýzu herních dat z ohlášené hry.</t>
  </si>
  <si>
    <t xml:space="preserve">FN_RP043_001 </t>
  </si>
  <si>
    <t>Získání detailních herních dat</t>
  </si>
  <si>
    <t>Systém podporuje analýzu detailních herních dat.</t>
  </si>
  <si>
    <t xml:space="preserve">FN_RP043_002 </t>
  </si>
  <si>
    <t>Systém podporuje analýzu herních dat pro následnou kontrolu.</t>
  </si>
  <si>
    <t xml:space="preserve">FN_RP043_003 </t>
  </si>
  <si>
    <t>Zaznamenání výsledků analýzy</t>
  </si>
  <si>
    <t>Systém podporuje zaznamenání výsledku analýzy herních dat pro následnou kontrolu.</t>
  </si>
  <si>
    <t xml:space="preserve">FN_RP043_004 </t>
  </si>
  <si>
    <t>Odstranění detailních dat</t>
  </si>
  <si>
    <t>Systém podporuje odstranění detailních herních dat použitých pro kontrolu.</t>
  </si>
  <si>
    <t xml:space="preserve">FN_RP043_005 </t>
  </si>
  <si>
    <t>Získání agregovaných dat</t>
  </si>
  <si>
    <t>Systém podporuje analýzu agregovaných herních dat pro následnou kontrolu.</t>
  </si>
  <si>
    <t xml:space="preserve">FN_RP043_007 </t>
  </si>
  <si>
    <t>Systém podporuje získání herních dat z ohlášené hry pro následnou kontrolu.</t>
  </si>
  <si>
    <t xml:space="preserve">FN_RP043_008 </t>
  </si>
  <si>
    <t>Analýza herních dat z ohlášené hry</t>
  </si>
  <si>
    <t>Systém podporuje analýzu herních dat z ohlášené hry pro následnou kontrolu.</t>
  </si>
  <si>
    <t xml:space="preserve">SP18 </t>
  </si>
  <si>
    <t>Pasivní přístup k zobrazení aktuálních i statistických evidenčních dat obsažených v databázi technického zařízení</t>
  </si>
  <si>
    <t>Pasivní přístup musí zobrazovat aktuální i statistická evidenční data obsažená u provozovatele umožňující kontrolu finančních toků v rámci požadovaného časového intervalu (minimálně 1x týdně), při zajištění:
1. údajů o jednotlivých vkladech/sázkách a výhrách/vrácených vkladech a údajů o celkových vkladech a výhrách dle namátkově specifikovaného období,
2. statistických souhrnných údajů o sázkových hrách, zejména počet odehraných sázkových her, počet odehraných bonusových her, výherní podíl, výši vyplacených jackpotů, údajů o místě, kde došlo k výhře jackpotu, o technickém zařízení, na kterém byl jackpot vyhrán,
3. kompatibility a konverze převodu finančních a herních dat/údajů do uložitelného a seznatelného formátu pro orgány státního dozoru s možností tiskového výstupu, 
4. možnosti zobrazení veškerých dat/údajů z časového hlediska (tj. dle dnů, hodin, minut a sekund), nebo v zadaném intervalu (od - do),
5. údajů o poruchách herních míst s uvedením jejich data a času,
6. údaje o veškerých připojeních, odpojeních a přihlášeních každé osoby do CLS,
7. údaje o zásazích do výše uvedených údajů,
8. dohledatelnost požadovaných údajů po dobu 5let zpětně po skončení účetního období.
Typ her: všechny.</t>
  </si>
  <si>
    <t xml:space="preserve">SP25 </t>
  </si>
  <si>
    <t>Sledování průběhu kursů</t>
  </si>
  <si>
    <t xml:space="preserve">SP33 </t>
  </si>
  <si>
    <t>Umožnění sběru dat z hazardních her</t>
  </si>
  <si>
    <t xml:space="preserve">RPX27 </t>
  </si>
  <si>
    <t>Správní řízení vedená mimo systém</t>
  </si>
  <si>
    <t>Systém eviduje správní řízení vedená mimo systém.</t>
  </si>
  <si>
    <t xml:space="preserve">FN_RPX27_001 </t>
  </si>
  <si>
    <t>Systém umožňuje evidenci podnětu pro správní řízení.</t>
  </si>
  <si>
    <t xml:space="preserve">FN_RPX27_002 </t>
  </si>
  <si>
    <t>Zajištění podkladů pro správní řízení</t>
  </si>
  <si>
    <t>Systém umožňuje zajištění podkladů pro správní řízení.</t>
  </si>
  <si>
    <t xml:space="preserve">FN_RPX27_003 </t>
  </si>
  <si>
    <t>Záznam o zahájení správního řízení</t>
  </si>
  <si>
    <t>Systém umožňuje záznam o zahájení správního řízení v souvislosti s hazardními hrami.</t>
  </si>
  <si>
    <t xml:space="preserve">FN_RPX27_004 </t>
  </si>
  <si>
    <t>Výsledek správního řízení</t>
  </si>
  <si>
    <t>Systém umožňuje záznam výsledku správního řízení v souvislosti s hazardními hrami.</t>
  </si>
  <si>
    <t xml:space="preserve">SP193 </t>
  </si>
  <si>
    <t>Integrace se systémem Evidence porušení předpisů</t>
  </si>
  <si>
    <t xml:space="preserve">Nutná integrace se systémem "evidence porušení předpisů" -&gt; samotné správní řízení je vedeno v tomto systému,
       -&gt; předávání jednotlivých stavů řízení do systému např. aby ze systému bylo zřejmé, že je proti některému subjektu vedeno správní řízení a v jakém je stavu, 
       - &gt; předání výsledků správního řízení a jeho evidence v systému.
Typ her: všechny kromě internetových her.
</t>
  </si>
  <si>
    <t>Systém musí umožnit evidenci nepovolených internetových stránek s nepovolenými hrami. Systém také umožní zveřejňování blacklistu.
Typ her: internetové hry.</t>
  </si>
  <si>
    <t>Systém musí zajistit vzdálený přístup do rejstříku nepovolených internetových stránek.
Typ her: internetové hry.</t>
  </si>
  <si>
    <t>Systém umožní evidenci a zveřejňování whitelistu tj. povolených stránek.
Typ her: internetové hry.</t>
  </si>
  <si>
    <t>Systém obsahuje celé workflow souvisejícího s blokací internetové stránky (zahájení správního řízení o blokaci).
Typ her: internetové hry.</t>
  </si>
  <si>
    <t>Systém umožní v případě identifikace nelegální internetové stránky spuštění workflow související se správním řízením s blokací internetové stránky. 
Typ her: internetové hry.</t>
  </si>
  <si>
    <t>Systém musí umožnit napojení poskytovatelů připojení k internetu (ISP) na generovaný blacklist - musí to být strojově čitelný blacklist, aby si poskytovatelé mohli automaticky stahovat informace o nových nelegálních stránkách.
Typ her: internetové hry.</t>
  </si>
  <si>
    <t>Systém podporuje zpracování výsledku správního řízení s provozovatelem webových stránek nabízejících nelegální internetové hry včetně jejich následné:
a) evidence,
b) umístění na blacklist,
c) sdílení blacklistu s poskytovateli připojení k internetu,
d) evidence přístupů na zablokované webové stránky.</t>
  </si>
  <si>
    <t>RPX28</t>
  </si>
  <si>
    <t xml:space="preserve">Správní delikty a přestupky řešené MF </t>
  </si>
  <si>
    <t>Správní delikty a přestupky řešené MF</t>
  </si>
  <si>
    <t xml:space="preserve">FN_RPX28_002 </t>
  </si>
  <si>
    <t xml:space="preserve">FN_RPX28_003 </t>
  </si>
  <si>
    <t>Vedení správního řízení správního řízení</t>
  </si>
  <si>
    <t xml:space="preserve">FN_RPX28_004 </t>
  </si>
  <si>
    <t>SP198</t>
  </si>
  <si>
    <t>Nutnost evidence výsledků správního řízení a správních řízení</t>
  </si>
  <si>
    <t>Systém musí evidovat: 
  a. Výsledek správního řízení (a to i v návaznosti na jednotlivé provozovatele).
  b. Evidence správního řízení.
Typ her: všechny kromě internetových her.</t>
  </si>
  <si>
    <t>SP67</t>
  </si>
  <si>
    <t>Podpora evidence zadržovaných věcí dle §121</t>
  </si>
  <si>
    <t>Systém musí podporovat evidenci zadržovaných věcí dle §121.
Typ her: všechny.</t>
  </si>
  <si>
    <t>SP68</t>
  </si>
  <si>
    <t>Podpora workflow přestupků a sankcí dle §122</t>
  </si>
  <si>
    <t>Systém musí podporovat workflow přestupků a sankcí dle §122.
Typ her: všechny.</t>
  </si>
  <si>
    <t>SP69</t>
  </si>
  <si>
    <t>Podpora evidence přestupků a sankcí u fyzických osob dle §122</t>
  </si>
  <si>
    <t>Systém musí podporovat evidenci přestupků a sankcí u fyzických osob dle §122 (tam kde to bude možné i ve vztahu k základním povolením a povolením umístění herního prostoru).
Typ her: všechny.</t>
  </si>
  <si>
    <t>SP70</t>
  </si>
  <si>
    <t>Podpora workflow správních deliktů dle §123</t>
  </si>
  <si>
    <t>Systém musí podporovat workflow správních deliktů dle §123.
Typ her: všechny.</t>
  </si>
  <si>
    <t>SP71</t>
  </si>
  <si>
    <t>Podpora evidence správních deliktů dle §123</t>
  </si>
  <si>
    <t>Systém musí podporovat evidenci správních deliktů dle § 123 (tam kde to bude možné i ve vztahu k základním povolením a povolením umístění herního prostoru).
Typ her: všechny.</t>
  </si>
  <si>
    <t>SP72</t>
  </si>
  <si>
    <t>Podpora odhalení správních deliktů</t>
  </si>
  <si>
    <t>Systém musí podporovat odhalení správních deliktů především: 
- zajištěním podkladů dozorujícím orgánům,
- možností sběru podnětů,
- možností přijímání stížností.
Typ her: všechny.</t>
  </si>
  <si>
    <t>SP73</t>
  </si>
  <si>
    <t>Podpora kontroly uhrazených pokut dle §123</t>
  </si>
  <si>
    <t>Systém musí podporovat kontrolu uhrazení pokut dle §123 odstavce 6, 7, 8, 9, 10 a 11.
Typ her: všechny.</t>
  </si>
  <si>
    <t>SP75</t>
  </si>
  <si>
    <t>Podpora workflow opožděných a nezaplacených plateb</t>
  </si>
  <si>
    <t>Systém musí podporovat workflow (upomínání) opožděných nebo nezaplacených plateb pokut za správní delikty.
Typ her: všechny.</t>
  </si>
  <si>
    <t>SP76</t>
  </si>
  <si>
    <t>Podpora kontroly uhrazení pokut dle §122</t>
  </si>
  <si>
    <t>Systém musí podporovat kontrolu uhrazení pokut dle §122 odstavce 2, 3, 4.
Typ her: všechny.</t>
  </si>
  <si>
    <t>SP78</t>
  </si>
  <si>
    <t>Podpora worksflow upomínání opožděných nebo nezaplacených pokut za přestupky a sankce</t>
  </si>
  <si>
    <t>Systém musí podporovat workflow (upomínání) opožděných nebo nezaplacených plateb pokut za přestupky a sankce.
Typ her: všechny.</t>
  </si>
  <si>
    <t>SP79</t>
  </si>
  <si>
    <t>Provádění kontroly proti zaniknutí správního deliktu z důvodu nedodržení lhůty zahájení řízení dle §128</t>
  </si>
  <si>
    <t xml:space="preserve">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t>
  </si>
  <si>
    <t xml:space="preserve">SP80 </t>
  </si>
  <si>
    <t>Podpora workflow zákazu činnosti dle §124</t>
  </si>
  <si>
    <t xml:space="preserve">Systém musí podporovat workflow na zákaz činnosti dle §124.
Typ her: všechny.
</t>
  </si>
  <si>
    <t>SP81</t>
  </si>
  <si>
    <t>Podpora workflow propadnutí věci dle §125</t>
  </si>
  <si>
    <t xml:space="preserve">Systém musí podporovat workflow na propadnutí věci dle §125.
Typ her: všechny.
</t>
  </si>
  <si>
    <t>SP82</t>
  </si>
  <si>
    <t>Podpora workflow zabrání věci dle §126</t>
  </si>
  <si>
    <t xml:space="preserve">Systém musí podporovat workflow na zabrání věci dle §126.
Typ her: všechny.
</t>
  </si>
  <si>
    <t>SP83</t>
  </si>
  <si>
    <t>Podpora evidence propadlých věcí dle §125</t>
  </si>
  <si>
    <t xml:space="preserve">Systém musí podporovat evidenci propadlých věcí dle §125.
Typ her: všechny.
</t>
  </si>
  <si>
    <t>SP84</t>
  </si>
  <si>
    <t>Podpora evidence zákazů činnosti dle §124</t>
  </si>
  <si>
    <t xml:space="preserve">Systém musí podporovat evidenci zákazů činnosti dle §124.
Typ her: všechny.
</t>
  </si>
  <si>
    <t>SP85</t>
  </si>
  <si>
    <t>Podpora evidence zabraných věcí dle §126</t>
  </si>
  <si>
    <t xml:space="preserve">Systém musí podporovat evidenci zabraných věcí dle §126.
Typ her: všechny.
</t>
  </si>
  <si>
    <t xml:space="preserve">Rozsah projektu </t>
  </si>
  <si>
    <t>SP14</t>
  </si>
  <si>
    <t>Kontrola využití a změn sebeomezujících opatření</t>
  </si>
  <si>
    <t>Řešeno pouze na základě analýzy předaných herních dat.</t>
  </si>
  <si>
    <t>SP98</t>
  </si>
  <si>
    <t>Poskytování reportů provozního typu</t>
  </si>
  <si>
    <t>Budou podporovány pouze reporty nad definovanými databázemi</t>
  </si>
  <si>
    <t>SP167</t>
  </si>
  <si>
    <t>Dostupnost celého systému v českém jazyce včetně všech informací k provozu hazardních her</t>
  </si>
  <si>
    <t xml:space="preserve">Česká lokalizace </t>
  </si>
  <si>
    <t>SP168</t>
  </si>
  <si>
    <t>Umožnění komunikace s provozovateli či žadateli pomocí datových schránek</t>
  </si>
  <si>
    <t>SP169</t>
  </si>
  <si>
    <t>Využívání JIP pro správu uživatelů</t>
  </si>
  <si>
    <t>JIP KAAS</t>
  </si>
  <si>
    <t>SP170</t>
  </si>
  <si>
    <t>Umožnění jednotné správy interních dokumentů</t>
  </si>
  <si>
    <t xml:space="preserve">DMS (případné vyhledávání přes metadata) </t>
  </si>
  <si>
    <t>SP176</t>
  </si>
  <si>
    <t>Umožnění evidence oznámení o zahájení provozu provozovatelem celnímu úřadu</t>
  </si>
  <si>
    <t xml:space="preserve">Celní úřad přes portál zapíše do systému (přihlášení přes JIP KAAS) </t>
  </si>
  <si>
    <t>SP177</t>
  </si>
  <si>
    <t>Evidence konkrétního umístění hazardních her povolovaných prostřednictvím ohlášení</t>
  </si>
  <si>
    <t xml:space="preserve">Databáze ohlášek </t>
  </si>
  <si>
    <t>Část systému a informace související s provozem hazardních her musí být dostupné v anglickém jazyce</t>
  </si>
  <si>
    <t>Systém v angličtině</t>
  </si>
  <si>
    <t>SP226</t>
  </si>
  <si>
    <t>Napojení na JIP KAAS</t>
  </si>
  <si>
    <t>Registrace hráčů – Land based hry a aktualizace hráčských údajů</t>
  </si>
  <si>
    <t>Systém regulátora předává provozovatelům seznam herních ID (HID), která jsou pro následujících 24 hodin vyloučena z hraní hazardních her. 
HID autorizujícího se hráče je zkontrolováno oproti seznamu HID, který provozovatel obdržel od regulátora. Pokud je ID autorizujícího se hráče na tomto seznamu, hráč nebude vpuštěn do hry.</t>
  </si>
  <si>
    <t>Systém musí umožnit kontrolu identifikace hráče s ohledem na rejstřík fyzických osob vyloučených z účasti na hazardních hrách při přihlášení (autentizace) do hry. Není nutná kontrola hráče v ISZR.
Bude probíhat: 
a) při vstupu do herního prostoru a
b) při přihlášení do uživatelských účtů.
Typ her: Technická hra, internetová hra, kursová sázka, živá hra a bingo.</t>
  </si>
  <si>
    <t>Systém musí umožnit nastavení a využití sebeomezujících opatření kursové sázky dle §14:
a) výši sázek za jeden kalendářní den,
b) výši sázek za jeden kalendářní měsíc,
c) maximální výši čisté prohry za jeden kalendářní den, a 
d) maximální výši čisté prohry za jeden kalendářní měsíc.
Typ her: kursová sázka.</t>
  </si>
  <si>
    <t>Systém musí umožnit nastavení a využití sebeomezujících opatření §14 odst. 1 a 2
a) výši sázek za jeden kalendářní den,
b) výši sázek za jeden kalendářní měsíc,
c) maximální výši čisté prohry za jeden kalendářní den,
d) maximální výši čisté prohry za jeden kalendářní měsíc,
e) maximální počet přihlášení do uživatelského účtu za jeden kalendářní měsíc, 
f) maximální dobu denního přihlášení na uživatelském účtu do jeho automatického odhlášení, a
g) dobu, po kterou sázejícímu nebude umožněno zúčastnit se hazardní hry u tohoto provozovatele po jeho odhlášení.
Typ her: technická hra a internetová hra.</t>
  </si>
  <si>
    <t>Systém musí umožnit nastavení a využití sebeomezujících opatření binga a živé hry dle §14:
a) maximální výši čisté prohry za jeden kalendářní den,
b) maximální výši čisté prohry za jeden kalendářní měsíc, a
c) maximální počet návštěv za jeden kalendářní měsíc.
Typ her: bingo a živá hra.</t>
  </si>
  <si>
    <t>Systém musí realizovat kontrolu využití a změny sebeomezujících opatření (§14 a požadavek č. 13) 
- variantně napříč všemi hazardními hrami/ u všech provozovatelů, nebo 
- individuálně. 
Typ her: Kursová sázka, technická hra, internetová hra, živá hra a bingo.</t>
  </si>
  <si>
    <t>Systém musí umožnit sběr dat za provozovatele jako celek - všechny typy hazardních her.
Typ her: všechny typy hazardních her</t>
  </si>
  <si>
    <t xml:space="preserve">Zadání dat potřebných k vydání základního povolení
</t>
  </si>
  <si>
    <t>Windows Server 2012 R2 a vyšší, Enterprise Linux s kernelem 3.10 a vyšší</t>
  </si>
  <si>
    <t>windows server 2012 a vyšší, enteprise Linux s kernelem 3.10 a vyšší</t>
  </si>
  <si>
    <t>viz požadavky v příloze č. 6</t>
  </si>
  <si>
    <t>SP201</t>
  </si>
  <si>
    <t>Windows Server 2012 R2 a vyšší, enteprise Linux s kernelem 3.10 a vyšší</t>
  </si>
  <si>
    <t>Windows Server 2012 a vyšší, Enterprise Linux s kernelem 3.10 a vyšší</t>
  </si>
  <si>
    <t>vyhláška č. 64/2008 Sb.</t>
  </si>
  <si>
    <t xml:space="preserve">Dostupnost v % </t>
  </si>
  <si>
    <t>Systém musí evidovat internetové stránky nepovolených internetových her.
Typ her: internetové hry.</t>
  </si>
  <si>
    <t>Podpora evidence internetových stránek nepovolených internetových her</t>
  </si>
  <si>
    <t>MF zajistí certifikáty; AISG musí být schopno komunikovat s externí certifikační autoritou</t>
  </si>
  <si>
    <t>max. 4 s</t>
  </si>
  <si>
    <t>max. 1 s</t>
  </si>
  <si>
    <t>200000 hráčů za 1 hodinu</t>
  </si>
  <si>
    <t>1000 hráčů</t>
  </si>
  <si>
    <t xml:space="preserve">Certifikace dle normy ISO 27001 </t>
  </si>
  <si>
    <t>Systém musí evidovat průběh kursů.
Typ her: kursová sázka.</t>
  </si>
  <si>
    <t>Systém musí umožnit vzdálenou kontrolu správného nastavení systému provozovatele, existence a dodržování sebeomezujících opatření a dodržování výherních podílů. 
Frekvence vzdálené kontroly správného nastavení systému provozovatele je vykonávána 1x za 24 hodin (Vychází ze zahraničních zkušeností).
Detailně definováno v oblasti "přehled reportů a analýz", které analýzy budou prováděny pro kontrolu zákonných limitů.
Typ her: technická hra.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</si>
</sst>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font>
      <sz val="11"/>
      <color theme="1"/>
      <name val="Calibri"/>
      <family val="2"/>
      <scheme val="minor"/>
    </font>
    <font>
      <sz val="10"/>
      <name val="Arial"/>
      <family val="2"/>
    </font>
    <font>
      <b/>
      <sz val="11"/>
      <color theme="0"/>
      <name val="Calibri"/>
      <family val="2"/>
      <scheme val="minor"/>
    </font>
    <font>
      <sz val="10"/>
      <color theme="1"/>
      <name val="Calibri"/>
      <family val="2"/>
      <scheme val="minor"/>
    </font>
    <font>
      <sz val="10"/>
      <name val="Calibri"/>
      <family val="2"/>
      <scheme val="minor"/>
    </font>
    <font>
      <b/>
      <sz val="10"/>
      <color theme="1"/>
      <name val="Arial"/>
      <family val="2"/>
    </font>
    <font>
      <sz val="10"/>
      <color theme="1"/>
      <name val="Arial"/>
      <family val="2"/>
    </font>
    <font>
      <b/>
      <sz val="12"/>
      <color theme="0"/>
      <name val="Calibri"/>
      <family val="2"/>
      <scheme val="minor"/>
    </font>
    <font>
      <b/>
      <sz val="18"/>
      <color theme="0"/>
      <name val="Calibri"/>
      <family val="2"/>
      <scheme val="minor"/>
    </font>
    <font>
      <sz val="10"/>
      <color rgb="FFC00000"/>
      <name val="Calibri"/>
      <family val="2"/>
      <scheme val="minor"/>
    </font>
    <font>
      <sz val="12"/>
      <color theme="0"/>
      <name val="Calibri"/>
      <family val="2"/>
      <scheme val="minor"/>
    </font>
    <font>
      <b/>
      <sz val="18"/>
      <color theme="1"/>
      <name val="Calibri"/>
      <family val="2"/>
    </font>
    <font>
      <sz val="11"/>
      <color theme="1"/>
      <name val="Calibri"/>
      <family val="2"/>
    </font>
    <font>
      <sz val="10.5"/>
      <color theme="1"/>
      <name val="Calibri"/>
      <family val="2"/>
    </font>
    <font>
      <b/>
      <sz val="9"/>
      <color theme="1"/>
      <name val="Calibri"/>
      <family val="2"/>
    </font>
    <font>
      <sz val="11"/>
      <color theme="1"/>
      <name val="+mn-cs"/>
      <family val="2"/>
    </font>
  </fonts>
  <fills count="7">
    <fill>
      <patternFill/>
    </fill>
    <fill>
      <patternFill patternType="gray125"/>
    </fill>
    <fill>
      <patternFill patternType="solid">
        <fgColor theme="2" tint="-0.09996999800205231"/>
        <bgColor indexed="64"/>
      </patternFill>
    </fill>
    <fill>
      <patternFill patternType="solid">
        <fgColor theme="2"/>
        <bgColor indexed="64"/>
      </patternFill>
    </fill>
    <fill>
      <patternFill patternType="solid">
        <fgColor indexed="65"/>
        <bgColor indexed="64"/>
      </patternFill>
    </fill>
    <fill>
      <patternFill patternType="solid">
        <fgColor theme="3" tint="-0.24997000396251678"/>
        <bgColor indexed="64"/>
      </patternFill>
    </fill>
    <fill>
      <patternFill patternType="solid">
        <fgColor theme="9" tint="0.39998000860214233"/>
        <bgColor indexed="64"/>
      </patternFill>
    </fill>
  </fills>
  <borders count="30">
    <border>
      <left/>
      <right/>
      <top/>
      <bottom/>
      <diagonal/>
    </border>
    <border>
      <left style="medium">
        <color theme="0"/>
      </left>
      <right style="medium">
        <color theme="0"/>
      </right>
      <top style="medium">
        <color theme="0"/>
      </top>
      <bottom style="medium">
        <color theme="0"/>
      </bottom>
    </border>
    <border>
      <left style="medium">
        <color theme="0"/>
      </left>
      <right style="medium">
        <color theme="0"/>
      </right>
      <top/>
      <bottom style="medium">
        <color theme="0"/>
      </bottom>
    </border>
    <border>
      <left style="medium">
        <color theme="0"/>
      </left>
      <right/>
      <top style="medium">
        <color theme="0"/>
      </top>
      <bottom style="medium">
        <color theme="0"/>
      </bottom>
    </border>
    <border>
      <left style="thin"/>
      <right style="medium">
        <color theme="0"/>
      </right>
      <top/>
      <bottom style="medium">
        <color theme="0"/>
      </bottom>
    </border>
    <border>
      <left/>
      <right style="medium">
        <color theme="0"/>
      </right>
      <top/>
      <bottom style="medium">
        <color theme="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color theme="0"/>
      </right>
      <top/>
      <bottom style="medium"/>
    </border>
    <border>
      <left style="thin"/>
      <right style="medium"/>
      <top/>
      <bottom style="medium">
        <color theme="0"/>
      </bottom>
    </border>
    <border>
      <left style="medium">
        <color theme="0"/>
      </left>
      <right style="medium">
        <color theme="0"/>
      </right>
      <top/>
      <bottom style="medium"/>
    </border>
    <border>
      <left style="thin"/>
      <right style="medium"/>
      <top/>
      <bottom style="medium"/>
    </border>
    <border>
      <left style="medium"/>
      <right style="medium">
        <color theme="0"/>
      </right>
      <top/>
      <bottom style="medium">
        <color theme="0"/>
      </bottom>
    </border>
    <border>
      <left style="medium">
        <color theme="0"/>
      </left>
      <right style="medium"/>
      <top/>
      <bottom style="medium">
        <color theme="0"/>
      </bottom>
    </border>
    <border>
      <left style="medium"/>
      <right style="medium">
        <color theme="0"/>
      </right>
      <top/>
      <bottom style="medium"/>
    </border>
    <border>
      <left style="medium">
        <color theme="0"/>
      </left>
      <right/>
      <top/>
      <bottom style="medium">
        <color theme="0"/>
      </bottom>
    </border>
    <border>
      <left style="medium"/>
      <right style="medium">
        <color theme="0"/>
      </right>
      <top style="medium">
        <color theme="0"/>
      </top>
      <bottom style="medium">
        <color theme="0"/>
      </bottom>
    </border>
    <border>
      <left style="medium"/>
      <right/>
      <top style="medium"/>
      <bottom style="medium">
        <color theme="0"/>
      </bottom>
    </border>
    <border>
      <left/>
      <right/>
      <top style="medium"/>
      <bottom style="medium">
        <color theme="0"/>
      </bottom>
    </border>
    <border>
      <left/>
      <right style="medium">
        <color theme="0"/>
      </right>
      <top style="medium"/>
      <bottom style="medium">
        <color theme="0"/>
      </bottom>
    </border>
    <border>
      <left/>
      <right style="medium">
        <color theme="0"/>
      </right>
      <top style="medium">
        <color theme="0"/>
      </top>
      <bottom style="medium">
        <color theme="0"/>
      </bottom>
    </border>
    <border>
      <left style="medium"/>
      <right/>
      <top style="medium">
        <color theme="0"/>
      </top>
      <bottom/>
    </border>
    <border>
      <left/>
      <right/>
      <top style="medium">
        <color theme="0"/>
      </top>
      <bottom/>
    </border>
    <border>
      <left/>
      <right style="medium">
        <color theme="0"/>
      </right>
      <top style="medium">
        <color theme="0"/>
      </top>
      <bottom/>
    </border>
    <border>
      <left style="medium"/>
      <right/>
      <top/>
      <bottom style="medium">
        <color theme="0"/>
      </bottom>
    </border>
    <border>
      <left/>
      <right/>
      <top/>
      <bottom style="medium">
        <color theme="0"/>
      </bottom>
    </border>
    <border>
      <left style="medium">
        <color theme="0"/>
      </left>
      <right style="medium">
        <color theme="0"/>
      </right>
      <top style="medium">
        <color theme="0"/>
      </top>
      <bottom/>
    </border>
    <border>
      <left style="medium">
        <color theme="0"/>
      </left>
      <right style="medium"/>
      <top style="medium">
        <color theme="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68">
    <xf numFmtId="0" fontId="0" fillId="0" borderId="0" xfId="0"/>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0" fillId="0" borderId="0" xfId="0" applyNumberFormat="1"/>
    <xf numFmtId="9" fontId="4" fillId="3" borderId="2" xfId="0" applyNumberFormat="1" applyFont="1" applyFill="1" applyBorder="1" applyAlignment="1">
      <alignment horizontal="center" vertical="center" wrapText="1"/>
    </xf>
    <xf numFmtId="0" fontId="0" fillId="4" borderId="0" xfId="0" applyFill="1" applyBorder="1"/>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0" fillId="4" borderId="0" xfId="0" applyFill="1"/>
    <xf numFmtId="0" fontId="0" fillId="0" borderId="0" xfId="0" applyAlignment="1">
      <alignment wrapText="1"/>
    </xf>
    <xf numFmtId="0" fontId="3" fillId="0" borderId="9" xfId="0" applyFont="1" applyBorder="1" applyAlignment="1">
      <alignment horizontal="center" vertical="center"/>
    </xf>
    <xf numFmtId="0" fontId="6" fillId="0" borderId="9" xfId="0" applyFont="1" applyBorder="1" applyAlignment="1">
      <alignment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12" xfId="0" applyFont="1" applyFill="1" applyBorder="1" applyAlignment="1">
      <alignment horizontal="left" vertical="top"/>
    </xf>
    <xf numFmtId="0" fontId="3" fillId="2" borderId="12" xfId="0" applyFont="1" applyFill="1" applyBorder="1" applyAlignment="1">
      <alignment horizontal="left" vertical="top" wrapText="1"/>
    </xf>
    <xf numFmtId="0" fontId="4" fillId="3" borderId="1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2" xfId="0" applyFont="1" applyFill="1" applyBorder="1" applyAlignment="1">
      <alignment horizontal="center" vertical="center" wrapText="1"/>
    </xf>
    <xf numFmtId="0" fontId="3" fillId="2" borderId="14"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16" xfId="0" applyFont="1" applyFill="1" applyBorder="1" applyAlignment="1">
      <alignment horizontal="left" vertical="top"/>
    </xf>
    <xf numFmtId="9" fontId="3" fillId="2" borderId="2" xfId="0" applyNumberFormat="1"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4" fillId="3" borderId="5" xfId="0" applyFont="1" applyFill="1" applyBorder="1" applyAlignment="1" quotePrefix="1">
      <alignment horizontal="center" vertical="center" wrapText="1"/>
    </xf>
    <xf numFmtId="0" fontId="9" fillId="2" borderId="18" xfId="0" applyFont="1" applyFill="1" applyBorder="1" applyAlignment="1">
      <alignment horizontal="center" vertical="top"/>
    </xf>
    <xf numFmtId="164" fontId="3" fillId="2" borderId="2" xfId="0" applyNumberFormat="1" applyFont="1" applyFill="1" applyBorder="1" applyAlignment="1">
      <alignment horizontal="left" vertical="top" wrapText="1"/>
    </xf>
    <xf numFmtId="0" fontId="10" fillId="6" borderId="18" xfId="0" applyFont="1" applyFill="1" applyBorder="1" applyAlignment="1">
      <alignment horizontal="center" vertical="center" wrapText="1"/>
    </xf>
    <xf numFmtId="0" fontId="4" fillId="2" borderId="14" xfId="0" applyFont="1" applyFill="1" applyBorder="1" applyAlignment="1">
      <alignment horizontal="center" vertical="top"/>
    </xf>
    <xf numFmtId="0" fontId="3" fillId="2" borderId="18" xfId="0" applyFont="1" applyFill="1" applyBorder="1" applyAlignment="1">
      <alignment horizontal="center" vertical="top"/>
    </xf>
    <xf numFmtId="0" fontId="4" fillId="2" borderId="18" xfId="0" applyFont="1" applyFill="1" applyBorder="1" applyAlignment="1">
      <alignment horizontal="center" vertical="top"/>
    </xf>
    <xf numFmtId="0" fontId="0" fillId="0" borderId="0" xfId="0" applyFont="1"/>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24"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7" xfId="0" applyFont="1" applyFill="1" applyBorder="1" applyAlignment="1">
      <alignment horizontal="center" vertical="center"/>
    </xf>
    <xf numFmtId="0" fontId="8" fillId="6" borderId="5"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 xfId="0" applyBorder="1" applyAlignment="1">
      <alignment horizontal="center" vertical="center"/>
    </xf>
    <xf numFmtId="0" fontId="7" fillId="6" borderId="29" xfId="0" applyFont="1" applyFill="1" applyBorder="1" applyAlignment="1">
      <alignment horizontal="center" vertical="center"/>
    </xf>
    <xf numFmtId="0" fontId="0" fillId="0" borderId="15" xfId="0"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5" fillId="0" borderId="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2" xfId="20"/>
  </cellStyles>
  <dxfs count="3">
    <dxf>
      <fill>
        <patternFill>
          <bgColor rgb="FFFF0000"/>
        </patternFill>
      </fill>
      <border/>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171450</xdr:rowOff>
    </xdr:from>
    <xdr:to>
      <xdr:col>15</xdr:col>
      <xdr:colOff>247650</xdr:colOff>
      <xdr:row>39</xdr:row>
      <xdr:rowOff>104775</xdr:rowOff>
    </xdr:to>
    <xdr:sp macro="" textlink="">
      <xdr:nvSpPr>
        <xdr:cNvPr id="2" name="TextovéPole 1"/>
        <xdr:cNvSpPr txBox="1"/>
      </xdr:nvSpPr>
      <xdr:spPr>
        <a:xfrm>
          <a:off x="504825" y="171450"/>
          <a:ext cx="11220450" cy="7362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800" b="1"/>
            <a:t>Pokyny k vyplnění dokumentu</a:t>
          </a:r>
          <a:endParaRPr lang="cs-CZ" sz="1100" b="0"/>
        </a:p>
        <a:p>
          <a:endParaRPr lang="cs-CZ" sz="1100" b="0"/>
        </a:p>
        <a:p>
          <a:r>
            <a:rPr lang="cs-CZ" sz="1050" b="0"/>
            <a:t>1. Soubor</a:t>
          </a:r>
          <a:r>
            <a:rPr lang="cs-CZ" sz="1050" b="0" baseline="0"/>
            <a:t> obsahuje zvlášt list pro funkční a nefunkční požadavky - vyplňte oba listy</a:t>
          </a:r>
        </a:p>
        <a:p>
          <a:endParaRPr lang="cs-CZ" sz="1050" b="0" baseline="0"/>
        </a:p>
        <a:p>
          <a:r>
            <a:rPr lang="cs-CZ" sz="1050" b="0" baseline="0"/>
            <a:t>2. V levé polovině tabulky je vždy definice požadavků na jednotlivých řádcích, odpovědi vypisujte do pravé části tabulky vždy k příslušnému požadavku jeho řádku.</a:t>
          </a:r>
        </a:p>
        <a:p>
          <a:pPr marL="0" marR="0" indent="0" defTabSz="914400" eaLnBrk="1" fontAlgn="auto" latinLnBrk="0" hangingPunct="1">
            <a:lnSpc>
              <a:spcPct val="100000"/>
            </a:lnSpc>
            <a:spcBef>
              <a:spcPts val="0"/>
            </a:spcBef>
            <a:spcAft>
              <a:spcPts val="0"/>
            </a:spcAft>
            <a:buClrTx/>
            <a:buSzTx/>
            <a:buFontTx/>
            <a:buNone/>
            <a:tabLst/>
            <a:defRPr/>
          </a:pPr>
          <a:r>
            <a:rPr lang="cs-CZ" sz="1050" b="0" baseline="0"/>
            <a:t>    U červeně označených řádků (na listu Funkční požadavky), kde ID začíná "RP" nevyplňujte žádné údaje (buňky ve sloupcích E, F a G jsou proškrtnuty), </a:t>
          </a:r>
          <a:r>
            <a:rPr lang="cs-CZ" sz="1100" b="0" baseline="0">
              <a:solidFill>
                <a:schemeClr val="dk1"/>
              </a:solidFill>
              <a:effectLst/>
              <a:latin typeface="+mn-lt"/>
              <a:ea typeface="+mn-ea"/>
              <a:cs typeface="+mn-cs"/>
            </a:rPr>
            <a:t>protože se jedná o bližší specifikaci.</a:t>
          </a:r>
          <a:endParaRPr lang="cs-CZ" sz="1050" b="0" baseline="0"/>
        </a:p>
        <a:p>
          <a:endParaRPr lang="cs-CZ" sz="1050" b="0" baseline="0"/>
        </a:p>
        <a:p>
          <a:r>
            <a:rPr lang="cs-CZ" sz="1050" b="0" baseline="0"/>
            <a:t>3. Do příslušných sloupců vyplňte odpovědi dle následujícího popisu</a:t>
          </a:r>
          <a:endParaRPr lang="cs-CZ" sz="1050"/>
        </a:p>
        <a:p>
          <a:endParaRPr lang="cs-CZ" sz="1100"/>
        </a:p>
        <a:p>
          <a:r>
            <a:rPr lang="cs-CZ" sz="900" b="1"/>
            <a:t>(Platí pro funkční požadavky)</a:t>
          </a:r>
        </a:p>
        <a:p>
          <a:r>
            <a:rPr lang="cs-CZ" sz="1100"/>
            <a:t>		</a:t>
          </a:r>
        </a:p>
        <a:p>
          <a:endParaRPr lang="cs-CZ" sz="1100"/>
        </a:p>
        <a:p>
          <a:endParaRPr lang="cs-CZ" sz="1100"/>
        </a:p>
        <a:p>
          <a:endParaRPr lang="cs-CZ" sz="1100"/>
        </a:p>
        <a:p>
          <a:endParaRPr lang="cs-CZ" sz="1100"/>
        </a:p>
        <a:p>
          <a:endParaRPr lang="cs-CZ" sz="1100"/>
        </a:p>
        <a:p>
          <a:endParaRPr lang="cs-CZ" sz="1100"/>
        </a:p>
        <a:p>
          <a:endParaRPr lang="cs-CZ" sz="1100"/>
        </a:p>
      </xdr:txBody>
    </xdr:sp>
    <xdr:clientData/>
  </xdr:twoCellAnchor>
  <xdr:twoCellAnchor>
    <xdr:from>
      <xdr:col>1</xdr:col>
      <xdr:colOff>1019175</xdr:colOff>
      <xdr:row>17</xdr:row>
      <xdr:rowOff>28575</xdr:rowOff>
    </xdr:from>
    <xdr:to>
      <xdr:col>3</xdr:col>
      <xdr:colOff>333375</xdr:colOff>
      <xdr:row>28</xdr:row>
      <xdr:rowOff>114300</xdr:rowOff>
    </xdr:to>
    <xdr:sp macro="" textlink="">
      <xdr:nvSpPr>
        <xdr:cNvPr id="8" name="Zaoblený obdélníkový popisek 5"/>
        <xdr:cNvSpPr/>
      </xdr:nvSpPr>
      <xdr:spPr>
        <a:xfrm flipV="1">
          <a:off x="2066925" y="3267075"/>
          <a:ext cx="1704975" cy="21812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850972"/>
            <a:gd name="connsiteX1" fmla="*/ 163516 w 981075"/>
            <a:gd name="connsiteY1" fmla="*/ 0 h 1850972"/>
            <a:gd name="connsiteX2" fmla="*/ 163513 w 981075"/>
            <a:gd name="connsiteY2" fmla="*/ 0 h 1850972"/>
            <a:gd name="connsiteX3" fmla="*/ 163513 w 981075"/>
            <a:gd name="connsiteY3" fmla="*/ 0 h 1850972"/>
            <a:gd name="connsiteX4" fmla="*/ 408781 w 981075"/>
            <a:gd name="connsiteY4" fmla="*/ 0 h 1850972"/>
            <a:gd name="connsiteX5" fmla="*/ 817559 w 981075"/>
            <a:gd name="connsiteY5" fmla="*/ 0 h 1850972"/>
            <a:gd name="connsiteX6" fmla="*/ 981075 w 981075"/>
            <a:gd name="connsiteY6" fmla="*/ 163516 h 1850972"/>
            <a:gd name="connsiteX7" fmla="*/ 981075 w 981075"/>
            <a:gd name="connsiteY7" fmla="*/ 572294 h 1850972"/>
            <a:gd name="connsiteX8" fmla="*/ 981075 w 981075"/>
            <a:gd name="connsiteY8" fmla="*/ 572294 h 1850972"/>
            <a:gd name="connsiteX9" fmla="*/ 981075 w 981075"/>
            <a:gd name="connsiteY9" fmla="*/ 817563 h 1850972"/>
            <a:gd name="connsiteX10" fmla="*/ 981075 w 981075"/>
            <a:gd name="connsiteY10" fmla="*/ 817559 h 1850972"/>
            <a:gd name="connsiteX11" fmla="*/ 817559 w 981075"/>
            <a:gd name="connsiteY11" fmla="*/ 981075 h 1850972"/>
            <a:gd name="connsiteX12" fmla="*/ 408781 w 981075"/>
            <a:gd name="connsiteY12" fmla="*/ 981075 h 1850972"/>
            <a:gd name="connsiteX13" fmla="*/ 286150 w 981075"/>
            <a:gd name="connsiteY13" fmla="*/ 1850972 h 1850972"/>
            <a:gd name="connsiteX14" fmla="*/ 163513 w 981075"/>
            <a:gd name="connsiteY14" fmla="*/ 981075 h 1850972"/>
            <a:gd name="connsiteX15" fmla="*/ 163516 w 981075"/>
            <a:gd name="connsiteY15" fmla="*/ 981075 h 1850972"/>
            <a:gd name="connsiteX16" fmla="*/ 0 w 981075"/>
            <a:gd name="connsiteY16" fmla="*/ 817559 h 1850972"/>
            <a:gd name="connsiteX17" fmla="*/ 0 w 981075"/>
            <a:gd name="connsiteY17" fmla="*/ 817563 h 1850972"/>
            <a:gd name="connsiteX18" fmla="*/ 0 w 981075"/>
            <a:gd name="connsiteY18" fmla="*/ 572294 h 1850972"/>
            <a:gd name="connsiteX19" fmla="*/ 0 w 981075"/>
            <a:gd name="connsiteY19" fmla="*/ 572294 h 1850972"/>
            <a:gd name="connsiteX20" fmla="*/ 0 w 981075"/>
            <a:gd name="connsiteY20" fmla="*/ 163516 h 185097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850972"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86150" y="1850972"/>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3</xdr:col>
      <xdr:colOff>400050</xdr:colOff>
      <xdr:row>16</xdr:row>
      <xdr:rowOff>190500</xdr:rowOff>
    </xdr:from>
    <xdr:to>
      <xdr:col>5</xdr:col>
      <xdr:colOff>457200</xdr:colOff>
      <xdr:row>32</xdr:row>
      <xdr:rowOff>38100</xdr:rowOff>
    </xdr:to>
    <xdr:sp macro="" textlink="">
      <xdr:nvSpPr>
        <xdr:cNvPr id="9" name="Zaoblený obdélníkový popisek 5"/>
        <xdr:cNvSpPr/>
      </xdr:nvSpPr>
      <xdr:spPr>
        <a:xfrm flipV="1">
          <a:off x="3838575" y="3238500"/>
          <a:ext cx="2000250" cy="2895600"/>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578875"/>
            <a:gd name="connsiteX1" fmla="*/ 163516 w 981075"/>
            <a:gd name="connsiteY1" fmla="*/ 0 h 1578875"/>
            <a:gd name="connsiteX2" fmla="*/ 163513 w 981075"/>
            <a:gd name="connsiteY2" fmla="*/ 0 h 1578875"/>
            <a:gd name="connsiteX3" fmla="*/ 163513 w 981075"/>
            <a:gd name="connsiteY3" fmla="*/ 0 h 1578875"/>
            <a:gd name="connsiteX4" fmla="*/ 408781 w 981075"/>
            <a:gd name="connsiteY4" fmla="*/ 0 h 1578875"/>
            <a:gd name="connsiteX5" fmla="*/ 817559 w 981075"/>
            <a:gd name="connsiteY5" fmla="*/ 0 h 1578875"/>
            <a:gd name="connsiteX6" fmla="*/ 981075 w 981075"/>
            <a:gd name="connsiteY6" fmla="*/ 163516 h 1578875"/>
            <a:gd name="connsiteX7" fmla="*/ 981075 w 981075"/>
            <a:gd name="connsiteY7" fmla="*/ 572294 h 1578875"/>
            <a:gd name="connsiteX8" fmla="*/ 981075 w 981075"/>
            <a:gd name="connsiteY8" fmla="*/ 572294 h 1578875"/>
            <a:gd name="connsiteX9" fmla="*/ 981075 w 981075"/>
            <a:gd name="connsiteY9" fmla="*/ 817563 h 1578875"/>
            <a:gd name="connsiteX10" fmla="*/ 981075 w 981075"/>
            <a:gd name="connsiteY10" fmla="*/ 817559 h 1578875"/>
            <a:gd name="connsiteX11" fmla="*/ 817559 w 981075"/>
            <a:gd name="connsiteY11" fmla="*/ 981075 h 1578875"/>
            <a:gd name="connsiteX12" fmla="*/ 408781 w 981075"/>
            <a:gd name="connsiteY12" fmla="*/ 981075 h 1578875"/>
            <a:gd name="connsiteX13" fmla="*/ 281544 w 981075"/>
            <a:gd name="connsiteY13" fmla="*/ 1578875 h 1578875"/>
            <a:gd name="connsiteX14" fmla="*/ 163513 w 981075"/>
            <a:gd name="connsiteY14" fmla="*/ 981075 h 1578875"/>
            <a:gd name="connsiteX15" fmla="*/ 163516 w 981075"/>
            <a:gd name="connsiteY15" fmla="*/ 981075 h 1578875"/>
            <a:gd name="connsiteX16" fmla="*/ 0 w 981075"/>
            <a:gd name="connsiteY16" fmla="*/ 817559 h 1578875"/>
            <a:gd name="connsiteX17" fmla="*/ 0 w 981075"/>
            <a:gd name="connsiteY17" fmla="*/ 817563 h 1578875"/>
            <a:gd name="connsiteX18" fmla="*/ 0 w 981075"/>
            <a:gd name="connsiteY18" fmla="*/ 572294 h 1578875"/>
            <a:gd name="connsiteX19" fmla="*/ 0 w 981075"/>
            <a:gd name="connsiteY19" fmla="*/ 572294 h 1578875"/>
            <a:gd name="connsiteX20" fmla="*/ 0 w 981075"/>
            <a:gd name="connsiteY20" fmla="*/ 163516 h 1578875"/>
            <a:gd name="connsiteX0" fmla="*/ 0 w 981075"/>
            <a:gd name="connsiteY0" fmla="*/ 163516 h 1553327"/>
            <a:gd name="connsiteX1" fmla="*/ 163516 w 981075"/>
            <a:gd name="connsiteY1" fmla="*/ 0 h 1553327"/>
            <a:gd name="connsiteX2" fmla="*/ 163513 w 981075"/>
            <a:gd name="connsiteY2" fmla="*/ 0 h 1553327"/>
            <a:gd name="connsiteX3" fmla="*/ 163513 w 981075"/>
            <a:gd name="connsiteY3" fmla="*/ 0 h 1553327"/>
            <a:gd name="connsiteX4" fmla="*/ 408781 w 981075"/>
            <a:gd name="connsiteY4" fmla="*/ 0 h 1553327"/>
            <a:gd name="connsiteX5" fmla="*/ 817559 w 981075"/>
            <a:gd name="connsiteY5" fmla="*/ 0 h 1553327"/>
            <a:gd name="connsiteX6" fmla="*/ 981075 w 981075"/>
            <a:gd name="connsiteY6" fmla="*/ 163516 h 1553327"/>
            <a:gd name="connsiteX7" fmla="*/ 981075 w 981075"/>
            <a:gd name="connsiteY7" fmla="*/ 572294 h 1553327"/>
            <a:gd name="connsiteX8" fmla="*/ 981075 w 981075"/>
            <a:gd name="connsiteY8" fmla="*/ 572294 h 1553327"/>
            <a:gd name="connsiteX9" fmla="*/ 981075 w 981075"/>
            <a:gd name="connsiteY9" fmla="*/ 817563 h 1553327"/>
            <a:gd name="connsiteX10" fmla="*/ 981075 w 981075"/>
            <a:gd name="connsiteY10" fmla="*/ 817559 h 1553327"/>
            <a:gd name="connsiteX11" fmla="*/ 817559 w 981075"/>
            <a:gd name="connsiteY11" fmla="*/ 981075 h 1553327"/>
            <a:gd name="connsiteX12" fmla="*/ 408781 w 981075"/>
            <a:gd name="connsiteY12" fmla="*/ 981075 h 1553327"/>
            <a:gd name="connsiteX13" fmla="*/ 276938 w 981075"/>
            <a:gd name="connsiteY13" fmla="*/ 1553327 h 1553327"/>
            <a:gd name="connsiteX14" fmla="*/ 163513 w 981075"/>
            <a:gd name="connsiteY14" fmla="*/ 981075 h 1553327"/>
            <a:gd name="connsiteX15" fmla="*/ 163516 w 981075"/>
            <a:gd name="connsiteY15" fmla="*/ 981075 h 1553327"/>
            <a:gd name="connsiteX16" fmla="*/ 0 w 981075"/>
            <a:gd name="connsiteY16" fmla="*/ 817559 h 1553327"/>
            <a:gd name="connsiteX17" fmla="*/ 0 w 981075"/>
            <a:gd name="connsiteY17" fmla="*/ 817563 h 1553327"/>
            <a:gd name="connsiteX18" fmla="*/ 0 w 981075"/>
            <a:gd name="connsiteY18" fmla="*/ 572294 h 1553327"/>
            <a:gd name="connsiteX19" fmla="*/ 0 w 981075"/>
            <a:gd name="connsiteY19" fmla="*/ 572294 h 1553327"/>
            <a:gd name="connsiteX20" fmla="*/ 0 w 981075"/>
            <a:gd name="connsiteY20" fmla="*/ 163516 h 15533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553327"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6938" y="1553327"/>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1</xdr:col>
      <xdr:colOff>1038225</xdr:colOff>
      <xdr:row>23</xdr:row>
      <xdr:rowOff>104775</xdr:rowOff>
    </xdr:from>
    <xdr:to>
      <xdr:col>3</xdr:col>
      <xdr:colOff>381000</xdr:colOff>
      <xdr:row>30</xdr:row>
      <xdr:rowOff>66675</xdr:rowOff>
    </xdr:to>
    <xdr:sp macro="" textlink="">
      <xdr:nvSpPr>
        <xdr:cNvPr id="17" name="TextovéPole 16"/>
        <xdr:cNvSpPr txBox="1"/>
      </xdr:nvSpPr>
      <xdr:spPr>
        <a:xfrm>
          <a:off x="2085975" y="4486275"/>
          <a:ext cx="1733550" cy="12954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Uveďte jaké řešení naplňuje</a:t>
          </a:r>
          <a:r>
            <a:rPr lang="cs-CZ" sz="1050" baseline="0"/>
            <a:t> daný požadavek (konkrétní název SW, aplikace, modulu).</a:t>
          </a:r>
          <a:endParaRPr lang="cs-CZ" sz="1050" b="1"/>
        </a:p>
        <a:p>
          <a:endParaRPr lang="cs-CZ" sz="1100"/>
        </a:p>
      </xdr:txBody>
    </xdr:sp>
    <xdr:clientData/>
  </xdr:twoCellAnchor>
  <xdr:twoCellAnchor>
    <xdr:from>
      <xdr:col>3</xdr:col>
      <xdr:colOff>390525</xdr:colOff>
      <xdr:row>23</xdr:row>
      <xdr:rowOff>66675</xdr:rowOff>
    </xdr:from>
    <xdr:to>
      <xdr:col>5</xdr:col>
      <xdr:colOff>504825</xdr:colOff>
      <xdr:row>32</xdr:row>
      <xdr:rowOff>152400</xdr:rowOff>
    </xdr:to>
    <xdr:sp macro="" textlink="">
      <xdr:nvSpPr>
        <xdr:cNvPr id="18" name="TextovéPole 17"/>
        <xdr:cNvSpPr txBox="1"/>
      </xdr:nvSpPr>
      <xdr:spPr>
        <a:xfrm>
          <a:off x="3829050" y="4448175"/>
          <a:ext cx="205740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Určete míru pokrytí požadavku v procentech (vyberte ze</a:t>
          </a:r>
          <a:r>
            <a:rPr lang="cs-CZ" sz="1050" baseline="0"/>
            <a:t> seznamu) danou řešením z předchozího sloupce, kterou toto řešení poskytuje ve stávajícím stavu včetně nezbytné parametrizace, ale bez případného dodatečného vývoje.</a:t>
          </a:r>
          <a:endParaRPr lang="cs-CZ" sz="1050" b="1"/>
        </a:p>
        <a:p>
          <a:endParaRPr lang="cs-CZ" sz="1100"/>
        </a:p>
      </xdr:txBody>
    </xdr:sp>
    <xdr:clientData/>
  </xdr:twoCellAnchor>
  <xdr:twoCellAnchor>
    <xdr:from>
      <xdr:col>5</xdr:col>
      <xdr:colOff>561975</xdr:colOff>
      <xdr:row>16</xdr:row>
      <xdr:rowOff>171450</xdr:rowOff>
    </xdr:from>
    <xdr:to>
      <xdr:col>8</xdr:col>
      <xdr:colOff>561975</xdr:colOff>
      <xdr:row>31</xdr:row>
      <xdr:rowOff>104775</xdr:rowOff>
    </xdr:to>
    <xdr:sp macro="" textlink="">
      <xdr:nvSpPr>
        <xdr:cNvPr id="21" name="Zaoblený obdélníkový popisek 5"/>
        <xdr:cNvSpPr/>
      </xdr:nvSpPr>
      <xdr:spPr>
        <a:xfrm flipV="1">
          <a:off x="5943600" y="3219450"/>
          <a:ext cx="1828800" cy="2790825"/>
        </a:xfrm>
        <a:custGeom>
          <a:avLst/>
          <a:gdLst>
            <a:gd name="connsiteX0" fmla="*/ 0 w 981075"/>
            <a:gd name="connsiteY0" fmla="*/ 163516 h 981075"/>
            <a:gd name="connsiteX1" fmla="*/ 163516 w 981075"/>
            <a:gd name="connsiteY1" fmla="*/ 0 h 981075"/>
            <a:gd name="connsiteX2" fmla="*/ 163513 w 981075"/>
            <a:gd name="connsiteY2" fmla="*/ 0 h 981075"/>
            <a:gd name="connsiteX3" fmla="*/ 163513 w 981075"/>
            <a:gd name="connsiteY3" fmla="*/ 0 h 981075"/>
            <a:gd name="connsiteX4" fmla="*/ 408781 w 981075"/>
            <a:gd name="connsiteY4" fmla="*/ 0 h 981075"/>
            <a:gd name="connsiteX5" fmla="*/ 817559 w 981075"/>
            <a:gd name="connsiteY5" fmla="*/ 0 h 981075"/>
            <a:gd name="connsiteX6" fmla="*/ 981075 w 981075"/>
            <a:gd name="connsiteY6" fmla="*/ 163516 h 981075"/>
            <a:gd name="connsiteX7" fmla="*/ 981075 w 981075"/>
            <a:gd name="connsiteY7" fmla="*/ 572294 h 981075"/>
            <a:gd name="connsiteX8" fmla="*/ 981075 w 981075"/>
            <a:gd name="connsiteY8" fmla="*/ 572294 h 981075"/>
            <a:gd name="connsiteX9" fmla="*/ 981075 w 981075"/>
            <a:gd name="connsiteY9" fmla="*/ 817563 h 981075"/>
            <a:gd name="connsiteX10" fmla="*/ 981075 w 981075"/>
            <a:gd name="connsiteY10" fmla="*/ 817559 h 981075"/>
            <a:gd name="connsiteX11" fmla="*/ 817559 w 981075"/>
            <a:gd name="connsiteY11" fmla="*/ 981075 h 981075"/>
            <a:gd name="connsiteX12" fmla="*/ 408781 w 981075"/>
            <a:gd name="connsiteY12" fmla="*/ 981075 h 981075"/>
            <a:gd name="connsiteX13" fmla="*/ 286150 w 981075"/>
            <a:gd name="connsiteY13" fmla="*/ 1103709 h 981075"/>
            <a:gd name="connsiteX14" fmla="*/ 163513 w 981075"/>
            <a:gd name="connsiteY14" fmla="*/ 981075 h 981075"/>
            <a:gd name="connsiteX15" fmla="*/ 163516 w 981075"/>
            <a:gd name="connsiteY15" fmla="*/ 981075 h 981075"/>
            <a:gd name="connsiteX16" fmla="*/ 0 w 981075"/>
            <a:gd name="connsiteY16" fmla="*/ 817559 h 981075"/>
            <a:gd name="connsiteX17" fmla="*/ 0 w 981075"/>
            <a:gd name="connsiteY17" fmla="*/ 817563 h 981075"/>
            <a:gd name="connsiteX18" fmla="*/ 0 w 981075"/>
            <a:gd name="connsiteY18" fmla="*/ 572294 h 981075"/>
            <a:gd name="connsiteX19" fmla="*/ 0 w 981075"/>
            <a:gd name="connsiteY19" fmla="*/ 572294 h 981075"/>
            <a:gd name="connsiteX20" fmla="*/ 0 w 981075"/>
            <a:gd name="connsiteY20" fmla="*/ 163516 h 981075"/>
            <a:gd name="connsiteX0" fmla="*/ 0 w 981075"/>
            <a:gd name="connsiteY0" fmla="*/ 163516 h 1875234"/>
            <a:gd name="connsiteX1" fmla="*/ 163516 w 981075"/>
            <a:gd name="connsiteY1" fmla="*/ 0 h 1875234"/>
            <a:gd name="connsiteX2" fmla="*/ 163513 w 981075"/>
            <a:gd name="connsiteY2" fmla="*/ 0 h 1875234"/>
            <a:gd name="connsiteX3" fmla="*/ 163513 w 981075"/>
            <a:gd name="connsiteY3" fmla="*/ 0 h 1875234"/>
            <a:gd name="connsiteX4" fmla="*/ 408781 w 981075"/>
            <a:gd name="connsiteY4" fmla="*/ 0 h 1875234"/>
            <a:gd name="connsiteX5" fmla="*/ 817559 w 981075"/>
            <a:gd name="connsiteY5" fmla="*/ 0 h 1875234"/>
            <a:gd name="connsiteX6" fmla="*/ 981075 w 981075"/>
            <a:gd name="connsiteY6" fmla="*/ 163516 h 1875234"/>
            <a:gd name="connsiteX7" fmla="*/ 981075 w 981075"/>
            <a:gd name="connsiteY7" fmla="*/ 572294 h 1875234"/>
            <a:gd name="connsiteX8" fmla="*/ 981075 w 981075"/>
            <a:gd name="connsiteY8" fmla="*/ 572294 h 1875234"/>
            <a:gd name="connsiteX9" fmla="*/ 981075 w 981075"/>
            <a:gd name="connsiteY9" fmla="*/ 817563 h 1875234"/>
            <a:gd name="connsiteX10" fmla="*/ 981075 w 981075"/>
            <a:gd name="connsiteY10" fmla="*/ 817559 h 1875234"/>
            <a:gd name="connsiteX11" fmla="*/ 817559 w 981075"/>
            <a:gd name="connsiteY11" fmla="*/ 981075 h 1875234"/>
            <a:gd name="connsiteX12" fmla="*/ 408781 w 981075"/>
            <a:gd name="connsiteY12" fmla="*/ 981075 h 1875234"/>
            <a:gd name="connsiteX13" fmla="*/ 286150 w 981075"/>
            <a:gd name="connsiteY13" fmla="*/ 1875234 h 1875234"/>
            <a:gd name="connsiteX14" fmla="*/ 163513 w 981075"/>
            <a:gd name="connsiteY14" fmla="*/ 981075 h 1875234"/>
            <a:gd name="connsiteX15" fmla="*/ 163516 w 981075"/>
            <a:gd name="connsiteY15" fmla="*/ 981075 h 1875234"/>
            <a:gd name="connsiteX16" fmla="*/ 0 w 981075"/>
            <a:gd name="connsiteY16" fmla="*/ 817559 h 1875234"/>
            <a:gd name="connsiteX17" fmla="*/ 0 w 981075"/>
            <a:gd name="connsiteY17" fmla="*/ 817563 h 1875234"/>
            <a:gd name="connsiteX18" fmla="*/ 0 w 981075"/>
            <a:gd name="connsiteY18" fmla="*/ 572294 h 1875234"/>
            <a:gd name="connsiteX19" fmla="*/ 0 w 981075"/>
            <a:gd name="connsiteY19" fmla="*/ 572294 h 1875234"/>
            <a:gd name="connsiteX20" fmla="*/ 0 w 981075"/>
            <a:gd name="connsiteY20" fmla="*/ 163516 h 1875234"/>
            <a:gd name="connsiteX0" fmla="*/ 0 w 981075"/>
            <a:gd name="connsiteY0" fmla="*/ 163516 h 1630306"/>
            <a:gd name="connsiteX1" fmla="*/ 163516 w 981075"/>
            <a:gd name="connsiteY1" fmla="*/ 0 h 1630306"/>
            <a:gd name="connsiteX2" fmla="*/ 163513 w 981075"/>
            <a:gd name="connsiteY2" fmla="*/ 0 h 1630306"/>
            <a:gd name="connsiteX3" fmla="*/ 163513 w 981075"/>
            <a:gd name="connsiteY3" fmla="*/ 0 h 1630306"/>
            <a:gd name="connsiteX4" fmla="*/ 408781 w 981075"/>
            <a:gd name="connsiteY4" fmla="*/ 0 h 1630306"/>
            <a:gd name="connsiteX5" fmla="*/ 817559 w 981075"/>
            <a:gd name="connsiteY5" fmla="*/ 0 h 1630306"/>
            <a:gd name="connsiteX6" fmla="*/ 981075 w 981075"/>
            <a:gd name="connsiteY6" fmla="*/ 163516 h 1630306"/>
            <a:gd name="connsiteX7" fmla="*/ 981075 w 981075"/>
            <a:gd name="connsiteY7" fmla="*/ 572294 h 1630306"/>
            <a:gd name="connsiteX8" fmla="*/ 981075 w 981075"/>
            <a:gd name="connsiteY8" fmla="*/ 572294 h 1630306"/>
            <a:gd name="connsiteX9" fmla="*/ 981075 w 981075"/>
            <a:gd name="connsiteY9" fmla="*/ 817563 h 1630306"/>
            <a:gd name="connsiteX10" fmla="*/ 981075 w 981075"/>
            <a:gd name="connsiteY10" fmla="*/ 817559 h 1630306"/>
            <a:gd name="connsiteX11" fmla="*/ 817559 w 981075"/>
            <a:gd name="connsiteY11" fmla="*/ 981075 h 1630306"/>
            <a:gd name="connsiteX12" fmla="*/ 408781 w 981075"/>
            <a:gd name="connsiteY12" fmla="*/ 981075 h 1630306"/>
            <a:gd name="connsiteX13" fmla="*/ 275931 w 981075"/>
            <a:gd name="connsiteY13" fmla="*/ 1630306 h 1630306"/>
            <a:gd name="connsiteX14" fmla="*/ 163513 w 981075"/>
            <a:gd name="connsiteY14" fmla="*/ 981075 h 1630306"/>
            <a:gd name="connsiteX15" fmla="*/ 163516 w 981075"/>
            <a:gd name="connsiteY15" fmla="*/ 981075 h 1630306"/>
            <a:gd name="connsiteX16" fmla="*/ 0 w 981075"/>
            <a:gd name="connsiteY16" fmla="*/ 817559 h 1630306"/>
            <a:gd name="connsiteX17" fmla="*/ 0 w 981075"/>
            <a:gd name="connsiteY17" fmla="*/ 817563 h 1630306"/>
            <a:gd name="connsiteX18" fmla="*/ 0 w 981075"/>
            <a:gd name="connsiteY18" fmla="*/ 572294 h 1630306"/>
            <a:gd name="connsiteX19" fmla="*/ 0 w 981075"/>
            <a:gd name="connsiteY19" fmla="*/ 572294 h 1630306"/>
            <a:gd name="connsiteX20" fmla="*/ 0 w 981075"/>
            <a:gd name="connsiteY20" fmla="*/ 163516 h 16303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h="1630306" w="981075">
              <a:moveTo>
                <a:pt x="0" y="163516"/>
              </a:moveTo>
              <a:cubicBezTo>
                <a:pt x="0" y="73209"/>
                <a:pt x="73209" y="0"/>
                <a:pt x="163516" y="0"/>
              </a:cubicBezTo>
              <a:lnTo>
                <a:pt x="163513" y="0"/>
              </a:lnTo>
              <a:lnTo>
                <a:pt x="163513" y="0"/>
              </a:lnTo>
              <a:lnTo>
                <a:pt x="408781" y="0"/>
              </a:lnTo>
              <a:lnTo>
                <a:pt x="817559" y="0"/>
              </a:lnTo>
              <a:cubicBezTo>
                <a:pt x="907866" y="0"/>
                <a:pt x="981075" y="73209"/>
                <a:pt x="981075" y="163516"/>
              </a:cubicBezTo>
              <a:lnTo>
                <a:pt x="981075" y="572294"/>
              </a:lnTo>
              <a:lnTo>
                <a:pt x="981075" y="572294"/>
              </a:lnTo>
              <a:lnTo>
                <a:pt x="981075" y="817563"/>
              </a:lnTo>
              <a:lnTo>
                <a:pt x="981075" y="817559"/>
              </a:lnTo>
              <a:cubicBezTo>
                <a:pt x="981075" y="907866"/>
                <a:pt x="907866" y="981075"/>
                <a:pt x="817559" y="981075"/>
              </a:cubicBezTo>
              <a:lnTo>
                <a:pt x="408781" y="981075"/>
              </a:lnTo>
              <a:lnTo>
                <a:pt x="275931" y="1630306"/>
              </a:lnTo>
              <a:lnTo>
                <a:pt x="163513" y="981075"/>
              </a:lnTo>
              <a:lnTo>
                <a:pt x="163516" y="981075"/>
              </a:lnTo>
              <a:cubicBezTo>
                <a:pt x="73209" y="981075"/>
                <a:pt x="0" y="907866"/>
                <a:pt x="0" y="817559"/>
              </a:cubicBezTo>
              <a:lnTo>
                <a:pt x="0" y="817563"/>
              </a:lnTo>
              <a:lnTo>
                <a:pt x="0" y="572294"/>
              </a:lnTo>
              <a:lnTo>
                <a:pt x="0" y="572294"/>
              </a:lnTo>
              <a:lnTo>
                <a:pt x="0" y="163516"/>
              </a:lnTo>
              <a:close/>
            </a:path>
          </a:pathLst>
        </a:custGeom>
        <a:solidFill>
          <a:srgbClr val="FDEADB"/>
        </a:solidFill>
        <a:ln>
          <a:headEnd type="none"/>
          <a:tailEnd type="none"/>
        </a:ln>
      </xdr:spPr>
      <xdr:style>
        <a:lnRef idx="1">
          <a:schemeClr val="accent6"/>
        </a:lnRef>
        <a:fillRef idx="2">
          <a:schemeClr val="accent6"/>
        </a:fillRef>
        <a:effectRef idx="1">
          <a:schemeClr val="accent6"/>
        </a:effectRef>
        <a:fontRef idx="minor">
          <a:schemeClr val="tx1"/>
        </a:fontRef>
      </xdr:style>
      <xdr:txBody>
        <a:bodyPr vertOverflow="clip" horzOverflow="clip" rtlCol="0" anchor="t"/>
        <a:lstStyle/>
        <a:p>
          <a:pPr algn="l"/>
          <a:endParaRPr lang="cs-CZ" sz="1100"/>
        </a:p>
      </xdr:txBody>
    </xdr:sp>
    <xdr:clientData/>
  </xdr:twoCellAnchor>
  <xdr:twoCellAnchor>
    <xdr:from>
      <xdr:col>5</xdr:col>
      <xdr:colOff>561975</xdr:colOff>
      <xdr:row>22</xdr:row>
      <xdr:rowOff>190500</xdr:rowOff>
    </xdr:from>
    <xdr:to>
      <xdr:col>9</xdr:col>
      <xdr:colOff>9525</xdr:colOff>
      <xdr:row>32</xdr:row>
      <xdr:rowOff>85725</xdr:rowOff>
    </xdr:to>
    <xdr:sp macro="" textlink="">
      <xdr:nvSpPr>
        <xdr:cNvPr id="22" name="TextovéPole 21"/>
        <xdr:cNvSpPr txBox="1"/>
      </xdr:nvSpPr>
      <xdr:spPr>
        <a:xfrm>
          <a:off x="5943600" y="4381500"/>
          <a:ext cx="1885950" cy="18002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050"/>
            <a:t>Popište stručně a jasně způsob</a:t>
          </a:r>
          <a:r>
            <a:rPr lang="cs-CZ" sz="1050" baseline="0"/>
            <a:t> naplnění požadavku v návaznosti na informace uvedené v předchozích sloupcích.</a:t>
          </a:r>
          <a:endParaRPr lang="cs-CZ" sz="1100"/>
        </a:p>
      </xdr:txBody>
    </xdr:sp>
    <xdr:clientData/>
  </xdr:twoCellAnchor>
  <xdr:twoCellAnchor editAs="oneCell">
    <xdr:from>
      <xdr:col>1</xdr:col>
      <xdr:colOff>1066800</xdr:colOff>
      <xdr:row>10</xdr:row>
      <xdr:rowOff>152400</xdr:rowOff>
    </xdr:from>
    <xdr:to>
      <xdr:col>8</xdr:col>
      <xdr:colOff>161925</xdr:colOff>
      <xdr:row>16</xdr:row>
      <xdr:rowOff>152400</xdr:rowOff>
    </xdr:to>
    <xdr:pic>
      <xdr:nvPicPr>
        <xdr:cNvPr id="85" name="Obrázek 8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14550" y="2057400"/>
          <a:ext cx="5257800"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609600</xdr:colOff>
      <xdr:row>9</xdr:row>
      <xdr:rowOff>171450</xdr:rowOff>
    </xdr:from>
    <xdr:ext cx="10687050" cy="1019175"/>
    <xdr:sp macro="" textlink="">
      <xdr:nvSpPr>
        <xdr:cNvPr id="1025" name="AutoShape 1"/>
        <xdr:cNvSpPr>
          <a:spLocks noChangeAspect="1" noChangeArrowheads="1"/>
        </xdr:cNvSpPr>
      </xdr:nvSpPr>
      <xdr:spPr bwMode="auto">
        <a:xfrm>
          <a:off x="609600" y="1885950"/>
          <a:ext cx="10687050" cy="10191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00102615356"/>
  </sheetPr>
  <dimension ref="R12:R12"/>
  <sheetViews>
    <sheetView workbookViewId="0" topLeftCell="A1"/>
  </sheetViews>
  <sheetFormatPr defaultColWidth="9.140625" defaultRowHeight="15"/>
  <cols>
    <col min="1" max="1" width="15.7109375" style="14" customWidth="1"/>
    <col min="2" max="2" width="17.28125" style="14" customWidth="1"/>
    <col min="3" max="3" width="18.57421875" style="14" customWidth="1"/>
    <col min="4" max="4" width="20.00390625" style="14" customWidth="1"/>
    <col min="5" max="16384" width="9.140625" style="14" customWidth="1"/>
  </cols>
  <sheetData>
    <row r="1" ht="15"/>
    <row r="10" ht="15"/>
    <row r="11" ht="15"/>
    <row r="12" ht="15">
      <c r="R12"/>
    </row>
    <row r="13" ht="15"/>
    <row r="14" ht="15"/>
    <row r="15" ht="15"/>
    <row r="16" ht="15"/>
  </sheetData>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239"/>
  <sheetViews>
    <sheetView tabSelected="1" zoomScale="90" zoomScaleNormal="90" workbookViewId="0" topLeftCell="A1">
      <selection activeCell="A8" sqref="A8"/>
    </sheetView>
  </sheetViews>
  <sheetFormatPr defaultColWidth="9.140625" defaultRowHeight="15"/>
  <cols>
    <col min="1" max="1" width="20.8515625" style="46" bestFit="1" customWidth="1"/>
    <col min="2" max="2" width="30.421875" style="15" bestFit="1" customWidth="1"/>
    <col min="3" max="3" width="41.00390625" style="15" customWidth="1"/>
    <col min="4" max="4" width="57.7109375" style="0" customWidth="1"/>
    <col min="5" max="6" width="36.57421875" style="0" customWidth="1"/>
    <col min="7" max="7" width="72.7109375" style="0" customWidth="1"/>
  </cols>
  <sheetData>
    <row r="1" spans="1:7" ht="16.5" thickBot="1">
      <c r="A1" s="47" t="s">
        <v>0</v>
      </c>
      <c r="B1" s="48"/>
      <c r="C1" s="48"/>
      <c r="D1" s="49"/>
      <c r="E1" s="48" t="s">
        <v>174</v>
      </c>
      <c r="F1" s="48"/>
      <c r="G1" s="48"/>
    </row>
    <row r="2" spans="1:7" ht="32.25" thickBot="1">
      <c r="A2" s="42" t="s">
        <v>2</v>
      </c>
      <c r="B2" s="23" t="s">
        <v>3</v>
      </c>
      <c r="C2" s="23" t="s">
        <v>4</v>
      </c>
      <c r="D2" s="23" t="s">
        <v>5</v>
      </c>
      <c r="E2" s="23" t="s">
        <v>19</v>
      </c>
      <c r="F2" s="23" t="s">
        <v>17</v>
      </c>
      <c r="G2" s="23" t="s">
        <v>8</v>
      </c>
    </row>
    <row r="3" spans="1:7" ht="26.25" thickBot="1">
      <c r="A3" s="40" t="s">
        <v>184</v>
      </c>
      <c r="B3" s="38" t="s">
        <v>183</v>
      </c>
      <c r="C3" s="38" t="s">
        <v>183</v>
      </c>
      <c r="D3" s="37" t="s">
        <v>185</v>
      </c>
      <c r="E3" s="39" t="s">
        <v>489</v>
      </c>
      <c r="F3" s="39" t="s">
        <v>489</v>
      </c>
      <c r="G3" s="39" t="s">
        <v>489</v>
      </c>
    </row>
    <row r="4" spans="1:7" ht="15.75" thickBot="1">
      <c r="A4" s="43" t="s">
        <v>149</v>
      </c>
      <c r="B4" s="32" t="s">
        <v>150</v>
      </c>
      <c r="C4" s="32" t="s">
        <v>148</v>
      </c>
      <c r="D4" s="33" t="s">
        <v>151</v>
      </c>
      <c r="E4" s="7"/>
      <c r="F4" s="9"/>
      <c r="G4" s="34"/>
    </row>
    <row r="5" spans="1:7" ht="15.75" thickBot="1">
      <c r="A5" s="43" t="s">
        <v>156</v>
      </c>
      <c r="B5" s="32" t="s">
        <v>150</v>
      </c>
      <c r="C5" s="32" t="s">
        <v>148</v>
      </c>
      <c r="D5" s="33" t="s">
        <v>152</v>
      </c>
      <c r="E5" s="7"/>
      <c r="F5" s="9"/>
      <c r="G5" s="4"/>
    </row>
    <row r="6" spans="1:7" ht="15.75" thickBot="1">
      <c r="A6" s="44" t="s">
        <v>178</v>
      </c>
      <c r="B6" s="1" t="s">
        <v>150</v>
      </c>
      <c r="C6" s="1" t="s">
        <v>177</v>
      </c>
      <c r="D6" s="5" t="s">
        <v>179</v>
      </c>
      <c r="E6" s="7"/>
      <c r="F6" s="9"/>
      <c r="G6" s="4"/>
    </row>
    <row r="7" spans="1:7" ht="268.5" thickBot="1">
      <c r="A7" s="40" t="s">
        <v>187</v>
      </c>
      <c r="B7" s="38" t="s">
        <v>182</v>
      </c>
      <c r="C7" s="38" t="s">
        <v>186</v>
      </c>
      <c r="D7" s="37" t="s">
        <v>189</v>
      </c>
      <c r="E7" s="39" t="s">
        <v>489</v>
      </c>
      <c r="F7" s="39" t="s">
        <v>489</v>
      </c>
      <c r="G7" s="39" t="s">
        <v>489</v>
      </c>
    </row>
    <row r="8" spans="1:7" ht="141" thickBot="1">
      <c r="A8" s="40" t="s">
        <v>187</v>
      </c>
      <c r="B8" s="38" t="s">
        <v>182</v>
      </c>
      <c r="C8" s="38" t="s">
        <v>188</v>
      </c>
      <c r="D8" s="37" t="s">
        <v>190</v>
      </c>
      <c r="E8" s="39" t="s">
        <v>489</v>
      </c>
      <c r="F8" s="39" t="s">
        <v>489</v>
      </c>
      <c r="G8" s="39" t="s">
        <v>489</v>
      </c>
    </row>
    <row r="9" spans="1:7" ht="357.75" thickBot="1">
      <c r="A9" s="45" t="s">
        <v>153</v>
      </c>
      <c r="B9" s="35" t="s">
        <v>155</v>
      </c>
      <c r="C9" s="35" t="s">
        <v>841</v>
      </c>
      <c r="D9" s="36" t="s">
        <v>154</v>
      </c>
      <c r="E9" s="7"/>
      <c r="F9" s="9"/>
      <c r="G9" s="4"/>
    </row>
    <row r="10" spans="1:7" ht="26.25" thickBot="1">
      <c r="A10" s="44" t="s">
        <v>181</v>
      </c>
      <c r="B10" s="1" t="s">
        <v>182</v>
      </c>
      <c r="C10" s="1" t="s">
        <v>180</v>
      </c>
      <c r="D10" s="5" t="s">
        <v>191</v>
      </c>
      <c r="E10" s="7"/>
      <c r="F10" s="9"/>
      <c r="G10" s="4"/>
    </row>
    <row r="11" spans="1:7" ht="39" thickBot="1">
      <c r="A11" s="44" t="s">
        <v>193</v>
      </c>
      <c r="B11" s="1" t="s">
        <v>182</v>
      </c>
      <c r="C11" s="1" t="s">
        <v>192</v>
      </c>
      <c r="D11" s="5" t="s">
        <v>194</v>
      </c>
      <c r="E11" s="7"/>
      <c r="F11" s="9"/>
      <c r="G11" s="4"/>
    </row>
    <row r="12" spans="1:7" ht="153.75" thickBot="1">
      <c r="A12" s="44" t="s">
        <v>196</v>
      </c>
      <c r="B12" s="1" t="s">
        <v>182</v>
      </c>
      <c r="C12" s="1" t="s">
        <v>195</v>
      </c>
      <c r="D12" s="5" t="s">
        <v>197</v>
      </c>
      <c r="E12" s="7"/>
      <c r="F12" s="9"/>
      <c r="G12" s="4"/>
    </row>
    <row r="13" spans="1:7" ht="102.75" thickBot="1">
      <c r="A13" s="44" t="s">
        <v>199</v>
      </c>
      <c r="B13" s="1" t="s">
        <v>182</v>
      </c>
      <c r="C13" s="1" t="s">
        <v>198</v>
      </c>
      <c r="D13" s="5" t="s">
        <v>200</v>
      </c>
      <c r="E13" s="7"/>
      <c r="F13" s="9"/>
      <c r="G13" s="4"/>
    </row>
    <row r="14" spans="1:7" ht="255.75" thickBot="1">
      <c r="A14" s="44" t="s">
        <v>202</v>
      </c>
      <c r="B14" s="1" t="s">
        <v>182</v>
      </c>
      <c r="C14" s="1" t="s">
        <v>201</v>
      </c>
      <c r="D14" s="5" t="s">
        <v>203</v>
      </c>
      <c r="E14" s="7"/>
      <c r="F14" s="9"/>
      <c r="G14" s="4"/>
    </row>
    <row r="15" spans="1:7" ht="77.25" thickBot="1">
      <c r="A15" s="44" t="s">
        <v>205</v>
      </c>
      <c r="B15" s="1" t="s">
        <v>182</v>
      </c>
      <c r="C15" s="1" t="s">
        <v>204</v>
      </c>
      <c r="D15" s="5" t="s">
        <v>206</v>
      </c>
      <c r="E15" s="7"/>
      <c r="F15" s="9"/>
      <c r="G15" s="4"/>
    </row>
    <row r="16" spans="1:7" ht="26.25" thickBot="1">
      <c r="A16" s="44" t="s">
        <v>208</v>
      </c>
      <c r="B16" s="1" t="s">
        <v>182</v>
      </c>
      <c r="C16" s="1" t="s">
        <v>207</v>
      </c>
      <c r="D16" s="5" t="s">
        <v>209</v>
      </c>
      <c r="E16" s="7"/>
      <c r="F16" s="9"/>
      <c r="G16" s="4"/>
    </row>
    <row r="17" spans="1:7" ht="90" thickBot="1">
      <c r="A17" s="44" t="s">
        <v>211</v>
      </c>
      <c r="B17" s="1" t="s">
        <v>182</v>
      </c>
      <c r="C17" s="1" t="s">
        <v>210</v>
      </c>
      <c r="D17" s="5" t="s">
        <v>212</v>
      </c>
      <c r="E17" s="7"/>
      <c r="F17" s="9"/>
      <c r="G17" s="4"/>
    </row>
    <row r="18" spans="1:7" ht="64.5" thickBot="1">
      <c r="A18" s="44" t="s">
        <v>214</v>
      </c>
      <c r="B18" s="1" t="s">
        <v>182</v>
      </c>
      <c r="C18" s="1" t="s">
        <v>213</v>
      </c>
      <c r="D18" s="5" t="s">
        <v>215</v>
      </c>
      <c r="E18" s="7"/>
      <c r="F18" s="9"/>
      <c r="G18" s="4"/>
    </row>
    <row r="19" spans="1:7" ht="192" thickBot="1">
      <c r="A19" s="44" t="s">
        <v>217</v>
      </c>
      <c r="B19" s="1" t="s">
        <v>182</v>
      </c>
      <c r="C19" s="1" t="s">
        <v>216</v>
      </c>
      <c r="D19" s="5" t="s">
        <v>218</v>
      </c>
      <c r="E19" s="7"/>
      <c r="F19" s="9"/>
      <c r="G19" s="4"/>
    </row>
    <row r="20" spans="1:7" ht="64.5" thickBot="1">
      <c r="A20" s="44" t="s">
        <v>220</v>
      </c>
      <c r="B20" s="1" t="s">
        <v>182</v>
      </c>
      <c r="C20" s="1" t="s">
        <v>219</v>
      </c>
      <c r="D20" s="5" t="s">
        <v>221</v>
      </c>
      <c r="E20" s="7"/>
      <c r="F20" s="9"/>
      <c r="G20" s="4"/>
    </row>
    <row r="21" spans="1:7" ht="64.5" thickBot="1">
      <c r="A21" s="44" t="s">
        <v>223</v>
      </c>
      <c r="B21" s="1" t="s">
        <v>182</v>
      </c>
      <c r="C21" s="1" t="s">
        <v>222</v>
      </c>
      <c r="D21" s="5" t="s">
        <v>224</v>
      </c>
      <c r="E21" s="7"/>
      <c r="F21" s="9"/>
      <c r="G21" s="4"/>
    </row>
    <row r="22" spans="1:7" ht="51.75" thickBot="1">
      <c r="A22" s="44" t="s">
        <v>226</v>
      </c>
      <c r="B22" s="1" t="s">
        <v>182</v>
      </c>
      <c r="C22" s="1" t="s">
        <v>225</v>
      </c>
      <c r="D22" s="5" t="s">
        <v>227</v>
      </c>
      <c r="E22" s="7"/>
      <c r="F22" s="9"/>
      <c r="G22" s="4"/>
    </row>
    <row r="23" spans="1:7" ht="51.75" thickBot="1">
      <c r="A23" s="44" t="s">
        <v>229</v>
      </c>
      <c r="B23" s="1" t="s">
        <v>182</v>
      </c>
      <c r="C23" s="1" t="s">
        <v>228</v>
      </c>
      <c r="D23" s="5" t="s">
        <v>230</v>
      </c>
      <c r="E23" s="7"/>
      <c r="F23" s="9"/>
      <c r="G23" s="4"/>
    </row>
    <row r="24" spans="1:7" ht="51.75" thickBot="1">
      <c r="A24" s="44" t="s">
        <v>232</v>
      </c>
      <c r="B24" s="1" t="s">
        <v>182</v>
      </c>
      <c r="C24" s="1" t="s">
        <v>231</v>
      </c>
      <c r="D24" s="5" t="s">
        <v>233</v>
      </c>
      <c r="E24" s="7"/>
      <c r="F24" s="9"/>
      <c r="G24" s="4"/>
    </row>
    <row r="25" spans="1:7" ht="39" thickBot="1">
      <c r="A25" s="44" t="s">
        <v>235</v>
      </c>
      <c r="B25" s="1" t="s">
        <v>182</v>
      </c>
      <c r="C25" s="1" t="s">
        <v>234</v>
      </c>
      <c r="D25" s="5" t="s">
        <v>236</v>
      </c>
      <c r="E25" s="7"/>
      <c r="F25" s="9"/>
      <c r="G25" s="4"/>
    </row>
    <row r="26" spans="1:7" ht="51.75" thickBot="1">
      <c r="A26" s="44" t="s">
        <v>238</v>
      </c>
      <c r="B26" s="1" t="s">
        <v>182</v>
      </c>
      <c r="C26" s="1" t="s">
        <v>237</v>
      </c>
      <c r="D26" s="5" t="s">
        <v>239</v>
      </c>
      <c r="E26" s="7"/>
      <c r="F26" s="9"/>
      <c r="G26" s="4"/>
    </row>
    <row r="27" spans="1:7" ht="51.75" thickBot="1">
      <c r="A27" s="44" t="s">
        <v>240</v>
      </c>
      <c r="B27" s="1" t="s">
        <v>182</v>
      </c>
      <c r="C27" s="1" t="s">
        <v>241</v>
      </c>
      <c r="D27" s="5" t="s">
        <v>242</v>
      </c>
      <c r="E27" s="7"/>
      <c r="F27" s="9"/>
      <c r="G27" s="4"/>
    </row>
    <row r="28" spans="1:7" ht="90" thickBot="1">
      <c r="A28" s="44" t="s">
        <v>244</v>
      </c>
      <c r="B28" s="1" t="s">
        <v>182</v>
      </c>
      <c r="C28" s="1" t="s">
        <v>243</v>
      </c>
      <c r="D28" s="5" t="s">
        <v>245</v>
      </c>
      <c r="E28" s="7"/>
      <c r="F28" s="9"/>
      <c r="G28" s="4"/>
    </row>
    <row r="29" spans="1:7" ht="64.5" thickBot="1">
      <c r="A29" s="44" t="s">
        <v>247</v>
      </c>
      <c r="B29" s="1" t="s">
        <v>182</v>
      </c>
      <c r="C29" s="1" t="s">
        <v>246</v>
      </c>
      <c r="D29" s="5" t="s">
        <v>248</v>
      </c>
      <c r="E29" s="7"/>
      <c r="F29" s="9"/>
      <c r="G29" s="4"/>
    </row>
    <row r="30" spans="1:7" ht="51.75" thickBot="1">
      <c r="A30" s="44" t="s">
        <v>250</v>
      </c>
      <c r="B30" s="1" t="s">
        <v>182</v>
      </c>
      <c r="C30" s="1" t="s">
        <v>249</v>
      </c>
      <c r="D30" s="5" t="s">
        <v>251</v>
      </c>
      <c r="E30" s="7"/>
      <c r="F30" s="9"/>
      <c r="G30" s="4"/>
    </row>
    <row r="31" spans="1:7" ht="51.75" thickBot="1">
      <c r="A31" s="44" t="s">
        <v>253</v>
      </c>
      <c r="B31" s="1" t="s">
        <v>182</v>
      </c>
      <c r="C31" s="1" t="s">
        <v>252</v>
      </c>
      <c r="D31" s="5" t="s">
        <v>258</v>
      </c>
      <c r="E31" s="7"/>
      <c r="F31" s="9"/>
      <c r="G31" s="4"/>
    </row>
    <row r="32" spans="1:7" ht="51.75" thickBot="1">
      <c r="A32" s="44" t="s">
        <v>254</v>
      </c>
      <c r="B32" s="1" t="s">
        <v>182</v>
      </c>
      <c r="C32" s="1" t="s">
        <v>255</v>
      </c>
      <c r="D32" s="5" t="s">
        <v>259</v>
      </c>
      <c r="E32" s="7"/>
      <c r="F32" s="9"/>
      <c r="G32" s="4"/>
    </row>
    <row r="33" spans="1:7" ht="64.5" thickBot="1">
      <c r="A33" s="44" t="s">
        <v>257</v>
      </c>
      <c r="B33" s="1" t="s">
        <v>182</v>
      </c>
      <c r="C33" s="1" t="s">
        <v>256</v>
      </c>
      <c r="D33" s="5" t="s">
        <v>260</v>
      </c>
      <c r="E33" s="7"/>
      <c r="F33" s="9"/>
      <c r="G33" s="4"/>
    </row>
    <row r="34" spans="1:7" ht="26.25" thickBot="1">
      <c r="A34" s="44" t="s">
        <v>262</v>
      </c>
      <c r="B34" s="1" t="s">
        <v>182</v>
      </c>
      <c r="C34" s="1" t="s">
        <v>261</v>
      </c>
      <c r="D34" s="5" t="s">
        <v>265</v>
      </c>
      <c r="E34" s="7"/>
      <c r="F34" s="9"/>
      <c r="G34" s="4"/>
    </row>
    <row r="35" spans="1:7" ht="51.75" thickBot="1">
      <c r="A35" s="44" t="s">
        <v>264</v>
      </c>
      <c r="B35" s="1" t="s">
        <v>182</v>
      </c>
      <c r="C35" s="1" t="s">
        <v>263</v>
      </c>
      <c r="D35" s="5" t="s">
        <v>266</v>
      </c>
      <c r="E35" s="7"/>
      <c r="F35" s="9"/>
      <c r="G35" s="4"/>
    </row>
    <row r="36" spans="1:7" ht="357.75" thickBot="1">
      <c r="A36" s="40" t="s">
        <v>268</v>
      </c>
      <c r="B36" s="38" t="s">
        <v>267</v>
      </c>
      <c r="C36" s="38" t="s">
        <v>269</v>
      </c>
      <c r="D36" s="37" t="s">
        <v>270</v>
      </c>
      <c r="E36" s="39" t="s">
        <v>489</v>
      </c>
      <c r="F36" s="39" t="s">
        <v>489</v>
      </c>
      <c r="G36" s="39" t="s">
        <v>489</v>
      </c>
    </row>
    <row r="37" spans="1:7" ht="15.75" thickBot="1">
      <c r="A37" s="40" t="s">
        <v>268</v>
      </c>
      <c r="B37" s="38" t="s">
        <v>267</v>
      </c>
      <c r="C37" s="38" t="s">
        <v>271</v>
      </c>
      <c r="D37" s="37" t="s">
        <v>272</v>
      </c>
      <c r="E37" s="39" t="s">
        <v>489</v>
      </c>
      <c r="F37" s="39" t="s">
        <v>489</v>
      </c>
      <c r="G37" s="39" t="s">
        <v>489</v>
      </c>
    </row>
    <row r="38" spans="1:7" ht="15.75" thickBot="1">
      <c r="A38" s="40" t="s">
        <v>268</v>
      </c>
      <c r="B38" s="38" t="s">
        <v>267</v>
      </c>
      <c r="C38" s="38" t="s">
        <v>273</v>
      </c>
      <c r="D38" s="37" t="s">
        <v>274</v>
      </c>
      <c r="E38" s="39" t="s">
        <v>489</v>
      </c>
      <c r="F38" s="39" t="s">
        <v>489</v>
      </c>
      <c r="G38" s="39" t="s">
        <v>489</v>
      </c>
    </row>
    <row r="39" spans="1:7" ht="15.75" thickBot="1">
      <c r="A39" s="40" t="s">
        <v>268</v>
      </c>
      <c r="B39" s="38" t="s">
        <v>267</v>
      </c>
      <c r="C39" s="38" t="s">
        <v>275</v>
      </c>
      <c r="D39" s="37" t="s">
        <v>276</v>
      </c>
      <c r="E39" s="39" t="s">
        <v>489</v>
      </c>
      <c r="F39" s="39" t="s">
        <v>489</v>
      </c>
      <c r="G39" s="39" t="s">
        <v>489</v>
      </c>
    </row>
    <row r="40" spans="1:7" ht="26.25" thickBot="1">
      <c r="A40" s="44" t="s">
        <v>278</v>
      </c>
      <c r="B40" s="35" t="s">
        <v>267</v>
      </c>
      <c r="C40" s="1" t="s">
        <v>277</v>
      </c>
      <c r="D40" s="5" t="s">
        <v>279</v>
      </c>
      <c r="E40" s="7"/>
      <c r="F40" s="9"/>
      <c r="G40" s="4"/>
    </row>
    <row r="41" spans="1:7" ht="15.75" thickBot="1">
      <c r="A41" s="44" t="s">
        <v>281</v>
      </c>
      <c r="B41" s="35" t="s">
        <v>267</v>
      </c>
      <c r="C41" s="1" t="s">
        <v>280</v>
      </c>
      <c r="D41" s="5" t="s">
        <v>282</v>
      </c>
      <c r="E41" s="7"/>
      <c r="F41" s="9"/>
      <c r="G41" s="4"/>
    </row>
    <row r="42" spans="1:7" ht="15.75" thickBot="1">
      <c r="A42" s="44" t="s">
        <v>283</v>
      </c>
      <c r="B42" s="35" t="s">
        <v>267</v>
      </c>
      <c r="C42" s="1" t="s">
        <v>284</v>
      </c>
      <c r="D42" s="5" t="s">
        <v>285</v>
      </c>
      <c r="E42" s="7"/>
      <c r="F42" s="9"/>
      <c r="G42" s="4"/>
    </row>
    <row r="43" spans="1:7" ht="26.25" thickBot="1">
      <c r="A43" s="44" t="s">
        <v>286</v>
      </c>
      <c r="B43" s="35" t="s">
        <v>267</v>
      </c>
      <c r="C43" s="1" t="s">
        <v>275</v>
      </c>
      <c r="D43" s="5" t="s">
        <v>287</v>
      </c>
      <c r="E43" s="7"/>
      <c r="F43" s="9"/>
      <c r="G43" s="4"/>
    </row>
    <row r="44" spans="1:7" ht="15.75" thickBot="1">
      <c r="A44" s="44" t="s">
        <v>289</v>
      </c>
      <c r="B44" s="35" t="s">
        <v>267</v>
      </c>
      <c r="C44" s="1" t="s">
        <v>288</v>
      </c>
      <c r="D44" s="5" t="s">
        <v>290</v>
      </c>
      <c r="E44" s="7"/>
      <c r="F44" s="9"/>
      <c r="G44" s="4"/>
    </row>
    <row r="45" spans="1:7" ht="15.75" thickBot="1">
      <c r="A45" s="44" t="s">
        <v>292</v>
      </c>
      <c r="B45" s="35" t="s">
        <v>267</v>
      </c>
      <c r="C45" s="1" t="s">
        <v>291</v>
      </c>
      <c r="D45" s="5" t="s">
        <v>293</v>
      </c>
      <c r="E45" s="7"/>
      <c r="F45" s="9"/>
      <c r="G45" s="4"/>
    </row>
    <row r="46" spans="1:7" ht="15.75" thickBot="1">
      <c r="A46" s="44" t="s">
        <v>295</v>
      </c>
      <c r="B46" s="35" t="s">
        <v>267</v>
      </c>
      <c r="C46" s="1" t="s">
        <v>296</v>
      </c>
      <c r="D46" s="5" t="s">
        <v>294</v>
      </c>
      <c r="E46" s="7"/>
      <c r="F46" s="9"/>
      <c r="G46" s="4"/>
    </row>
    <row r="47" spans="1:7" ht="15.75" thickBot="1">
      <c r="A47" s="44" t="s">
        <v>297</v>
      </c>
      <c r="B47" s="35" t="s">
        <v>267</v>
      </c>
      <c r="C47" s="1" t="s">
        <v>298</v>
      </c>
      <c r="D47" s="5" t="s">
        <v>299</v>
      </c>
      <c r="E47" s="7"/>
      <c r="F47" s="9"/>
      <c r="G47" s="4"/>
    </row>
    <row r="48" spans="1:7" ht="15.75" thickBot="1">
      <c r="A48" s="44" t="s">
        <v>300</v>
      </c>
      <c r="B48" s="35" t="s">
        <v>267</v>
      </c>
      <c r="C48" s="1" t="s">
        <v>301</v>
      </c>
      <c r="D48" s="5" t="s">
        <v>302</v>
      </c>
      <c r="E48" s="7"/>
      <c r="F48" s="9"/>
      <c r="G48" s="4"/>
    </row>
    <row r="49" spans="1:7" ht="15.75" thickBot="1">
      <c r="A49" s="44" t="s">
        <v>303</v>
      </c>
      <c r="B49" s="35" t="s">
        <v>267</v>
      </c>
      <c r="C49" s="1" t="s">
        <v>304</v>
      </c>
      <c r="D49" s="5" t="s">
        <v>305</v>
      </c>
      <c r="E49" s="7"/>
      <c r="F49" s="9"/>
      <c r="G49" s="4"/>
    </row>
    <row r="50" spans="1:7" ht="26.25" thickBot="1">
      <c r="A50" s="44" t="s">
        <v>306</v>
      </c>
      <c r="B50" s="35" t="s">
        <v>267</v>
      </c>
      <c r="C50" s="1" t="s">
        <v>307</v>
      </c>
      <c r="D50" s="5" t="s">
        <v>308</v>
      </c>
      <c r="E50" s="7"/>
      <c r="F50" s="9"/>
      <c r="G50" s="4"/>
    </row>
    <row r="51" spans="1:7" ht="39" thickBot="1">
      <c r="A51" s="44" t="s">
        <v>310</v>
      </c>
      <c r="B51" s="35" t="s">
        <v>267</v>
      </c>
      <c r="C51" s="1" t="s">
        <v>309</v>
      </c>
      <c r="D51" s="5" t="s">
        <v>311</v>
      </c>
      <c r="E51" s="7"/>
      <c r="F51" s="9"/>
      <c r="G51" s="4"/>
    </row>
    <row r="52" spans="1:7" ht="39" thickBot="1">
      <c r="A52" s="44" t="s">
        <v>314</v>
      </c>
      <c r="B52" s="35" t="s">
        <v>267</v>
      </c>
      <c r="C52" s="1" t="s">
        <v>313</v>
      </c>
      <c r="D52" s="5" t="s">
        <v>312</v>
      </c>
      <c r="E52" s="7"/>
      <c r="F52" s="9"/>
      <c r="G52" s="4"/>
    </row>
    <row r="53" spans="1:7" ht="51.75" thickBot="1">
      <c r="A53" s="44" t="s">
        <v>315</v>
      </c>
      <c r="B53" s="35" t="s">
        <v>267</v>
      </c>
      <c r="C53" s="1" t="s">
        <v>317</v>
      </c>
      <c r="D53" s="5" t="s">
        <v>316</v>
      </c>
      <c r="E53" s="7"/>
      <c r="F53" s="9"/>
      <c r="G53" s="4"/>
    </row>
    <row r="54" spans="1:7" ht="77.25" thickBot="1">
      <c r="A54" s="44" t="s">
        <v>319</v>
      </c>
      <c r="B54" s="35" t="s">
        <v>267</v>
      </c>
      <c r="C54" s="1" t="s">
        <v>318</v>
      </c>
      <c r="D54" s="5" t="s">
        <v>320</v>
      </c>
      <c r="E54" s="7"/>
      <c r="F54" s="9"/>
      <c r="G54" s="4"/>
    </row>
    <row r="55" spans="1:7" ht="64.5" thickBot="1">
      <c r="A55" s="44" t="s">
        <v>322</v>
      </c>
      <c r="B55" s="35" t="s">
        <v>267</v>
      </c>
      <c r="C55" s="1" t="s">
        <v>321</v>
      </c>
      <c r="D55" s="5" t="s">
        <v>323</v>
      </c>
      <c r="E55" s="7"/>
      <c r="F55" s="9"/>
      <c r="G55" s="4"/>
    </row>
    <row r="56" spans="1:7" ht="51.75" thickBot="1">
      <c r="A56" s="44" t="s">
        <v>325</v>
      </c>
      <c r="B56" s="35" t="s">
        <v>267</v>
      </c>
      <c r="C56" s="1" t="s">
        <v>324</v>
      </c>
      <c r="D56" s="5" t="s">
        <v>326</v>
      </c>
      <c r="E56" s="7"/>
      <c r="F56" s="9"/>
      <c r="G56" s="4"/>
    </row>
    <row r="57" spans="1:7" ht="15.75" thickBot="1">
      <c r="A57" s="44" t="s">
        <v>328</v>
      </c>
      <c r="B57" s="35" t="s">
        <v>267</v>
      </c>
      <c r="C57" s="1" t="s">
        <v>327</v>
      </c>
      <c r="D57" s="5" t="s">
        <v>329</v>
      </c>
      <c r="E57" s="7"/>
      <c r="F57" s="9"/>
      <c r="G57" s="4"/>
    </row>
    <row r="58" spans="1:7" ht="51.75" thickBot="1">
      <c r="A58" s="44" t="s">
        <v>330</v>
      </c>
      <c r="B58" s="35" t="s">
        <v>267</v>
      </c>
      <c r="C58" s="1" t="s">
        <v>331</v>
      </c>
      <c r="D58" s="5" t="s">
        <v>332</v>
      </c>
      <c r="E58" s="7"/>
      <c r="F58" s="9"/>
      <c r="G58" s="4"/>
    </row>
    <row r="59" spans="1:7" ht="51.75" thickBot="1">
      <c r="A59" s="44" t="s">
        <v>333</v>
      </c>
      <c r="B59" s="35" t="s">
        <v>267</v>
      </c>
      <c r="C59" s="1" t="s">
        <v>334</v>
      </c>
      <c r="D59" s="5" t="s">
        <v>335</v>
      </c>
      <c r="E59" s="7"/>
      <c r="F59" s="9"/>
      <c r="G59" s="4"/>
    </row>
    <row r="60" spans="1:7" ht="64.5" thickBot="1">
      <c r="A60" s="44" t="s">
        <v>336</v>
      </c>
      <c r="B60" s="35" t="s">
        <v>267</v>
      </c>
      <c r="C60" s="1" t="s">
        <v>337</v>
      </c>
      <c r="D60" s="5" t="s">
        <v>338</v>
      </c>
      <c r="E60" s="7"/>
      <c r="F60" s="9"/>
      <c r="G60" s="4"/>
    </row>
    <row r="61" spans="1:7" ht="64.5" thickBot="1">
      <c r="A61" s="44" t="s">
        <v>339</v>
      </c>
      <c r="B61" s="35" t="s">
        <v>267</v>
      </c>
      <c r="C61" s="1" t="s">
        <v>340</v>
      </c>
      <c r="D61" s="5" t="s">
        <v>341</v>
      </c>
      <c r="E61" s="7"/>
      <c r="F61" s="9"/>
      <c r="G61" s="4"/>
    </row>
    <row r="62" spans="1:7" ht="64.5" thickBot="1">
      <c r="A62" s="44" t="s">
        <v>343</v>
      </c>
      <c r="B62" s="35" t="s">
        <v>267</v>
      </c>
      <c r="C62" s="1" t="s">
        <v>342</v>
      </c>
      <c r="D62" s="5" t="s">
        <v>344</v>
      </c>
      <c r="E62" s="7"/>
      <c r="F62" s="9"/>
      <c r="G62" s="4"/>
    </row>
    <row r="63" spans="1:7" ht="64.5" thickBot="1">
      <c r="A63" s="44" t="s">
        <v>345</v>
      </c>
      <c r="B63" s="35" t="s">
        <v>267</v>
      </c>
      <c r="C63" s="1" t="s">
        <v>346</v>
      </c>
      <c r="D63" s="5" t="s">
        <v>347</v>
      </c>
      <c r="E63" s="7"/>
      <c r="F63" s="9"/>
      <c r="G63" s="4"/>
    </row>
    <row r="64" spans="1:7" ht="153.75" thickBot="1">
      <c r="A64" s="44" t="s">
        <v>348</v>
      </c>
      <c r="B64" s="35" t="s">
        <v>267</v>
      </c>
      <c r="C64" s="1" t="s">
        <v>349</v>
      </c>
      <c r="D64" s="5" t="s">
        <v>350</v>
      </c>
      <c r="E64" s="7"/>
      <c r="F64" s="9"/>
      <c r="G64" s="4"/>
    </row>
    <row r="65" spans="1:7" ht="77.25" thickBot="1">
      <c r="A65" s="44" t="s">
        <v>352</v>
      </c>
      <c r="B65" s="35" t="s">
        <v>267</v>
      </c>
      <c r="C65" s="1" t="s">
        <v>351</v>
      </c>
      <c r="D65" s="5" t="s">
        <v>353</v>
      </c>
      <c r="E65" s="7"/>
      <c r="F65" s="9"/>
      <c r="G65" s="4"/>
    </row>
    <row r="66" spans="1:7" ht="26.25" thickBot="1">
      <c r="A66" s="44" t="s">
        <v>262</v>
      </c>
      <c r="B66" s="35" t="s">
        <v>267</v>
      </c>
      <c r="C66" s="1" t="s">
        <v>261</v>
      </c>
      <c r="D66" s="5" t="s">
        <v>265</v>
      </c>
      <c r="E66" s="7"/>
      <c r="F66" s="9"/>
      <c r="G66" s="4"/>
    </row>
    <row r="67" spans="1:7" ht="51.75" thickBot="1">
      <c r="A67" s="44" t="s">
        <v>264</v>
      </c>
      <c r="B67" s="35" t="s">
        <v>267</v>
      </c>
      <c r="C67" s="1" t="s">
        <v>263</v>
      </c>
      <c r="D67" s="5" t="s">
        <v>266</v>
      </c>
      <c r="E67" s="7"/>
      <c r="F67" s="9"/>
      <c r="G67" s="4"/>
    </row>
    <row r="68" spans="1:7" ht="26.25" thickBot="1">
      <c r="A68" s="44" t="s">
        <v>355</v>
      </c>
      <c r="B68" s="35" t="s">
        <v>267</v>
      </c>
      <c r="C68" s="1" t="s">
        <v>354</v>
      </c>
      <c r="D68" s="5" t="s">
        <v>356</v>
      </c>
      <c r="E68" s="7"/>
      <c r="F68" s="9"/>
      <c r="G68" s="4"/>
    </row>
    <row r="69" spans="1:7" ht="26.25" thickBot="1">
      <c r="A69" s="40" t="s">
        <v>358</v>
      </c>
      <c r="B69" s="38" t="s">
        <v>357</v>
      </c>
      <c r="C69" s="38" t="s">
        <v>357</v>
      </c>
      <c r="D69" s="37" t="s">
        <v>359</v>
      </c>
      <c r="E69" s="39" t="s">
        <v>489</v>
      </c>
      <c r="F69" s="39" t="s">
        <v>489</v>
      </c>
      <c r="G69" s="39" t="s">
        <v>489</v>
      </c>
    </row>
    <row r="70" spans="1:7" ht="26.25" thickBot="1">
      <c r="A70" s="44" t="s">
        <v>361</v>
      </c>
      <c r="B70" s="1" t="s">
        <v>357</v>
      </c>
      <c r="C70" s="1" t="s">
        <v>360</v>
      </c>
      <c r="D70" s="5" t="s">
        <v>362</v>
      </c>
      <c r="E70" s="7"/>
      <c r="F70" s="9"/>
      <c r="G70" s="4"/>
    </row>
    <row r="71" spans="1:7" ht="26.25" thickBot="1">
      <c r="A71" s="44" t="s">
        <v>365</v>
      </c>
      <c r="B71" s="1" t="s">
        <v>357</v>
      </c>
      <c r="C71" s="1" t="s">
        <v>364</v>
      </c>
      <c r="D71" s="5" t="s">
        <v>363</v>
      </c>
      <c r="E71" s="7"/>
      <c r="F71" s="9"/>
      <c r="G71" s="4"/>
    </row>
    <row r="72" spans="1:7" ht="51.75" thickBot="1">
      <c r="A72" s="44" t="s">
        <v>368</v>
      </c>
      <c r="B72" s="1" t="s">
        <v>357</v>
      </c>
      <c r="C72" s="1" t="s">
        <v>367</v>
      </c>
      <c r="D72" s="5" t="s">
        <v>366</v>
      </c>
      <c r="E72" s="7"/>
      <c r="F72" s="9"/>
      <c r="G72" s="4"/>
    </row>
    <row r="73" spans="1:7" ht="26.25" thickBot="1">
      <c r="A73" s="40" t="s">
        <v>370</v>
      </c>
      <c r="B73" s="38" t="s">
        <v>369</v>
      </c>
      <c r="C73" s="38" t="s">
        <v>369</v>
      </c>
      <c r="D73" s="37" t="s">
        <v>371</v>
      </c>
      <c r="E73" s="39" t="s">
        <v>489</v>
      </c>
      <c r="F73" s="39" t="s">
        <v>489</v>
      </c>
      <c r="G73" s="39" t="s">
        <v>489</v>
      </c>
    </row>
    <row r="74" spans="1:7" ht="15.75" thickBot="1">
      <c r="A74" s="44" t="s">
        <v>373</v>
      </c>
      <c r="B74" s="1" t="s">
        <v>369</v>
      </c>
      <c r="C74" s="1" t="s">
        <v>372</v>
      </c>
      <c r="D74" s="5" t="s">
        <v>374</v>
      </c>
      <c r="E74" s="7"/>
      <c r="F74" s="9"/>
      <c r="G74" s="4"/>
    </row>
    <row r="75" spans="1:7" ht="15.75" thickBot="1">
      <c r="A75" s="44" t="s">
        <v>376</v>
      </c>
      <c r="B75" s="1" t="s">
        <v>369</v>
      </c>
      <c r="C75" s="1" t="s">
        <v>375</v>
      </c>
      <c r="D75" s="5" t="s">
        <v>377</v>
      </c>
      <c r="E75" s="7"/>
      <c r="F75" s="9"/>
      <c r="G75" s="4"/>
    </row>
    <row r="76" spans="1:7" ht="26.25" thickBot="1">
      <c r="A76" s="44" t="s">
        <v>378</v>
      </c>
      <c r="B76" s="1" t="s">
        <v>369</v>
      </c>
      <c r="C76" s="1" t="s">
        <v>379</v>
      </c>
      <c r="D76" s="5" t="s">
        <v>380</v>
      </c>
      <c r="E76" s="7"/>
      <c r="F76" s="9"/>
      <c r="G76" s="4"/>
    </row>
    <row r="77" spans="1:7" ht="39" thickBot="1">
      <c r="A77" s="44" t="s">
        <v>382</v>
      </c>
      <c r="B77" s="1" t="s">
        <v>369</v>
      </c>
      <c r="C77" s="1" t="s">
        <v>381</v>
      </c>
      <c r="D77" s="5" t="s">
        <v>386</v>
      </c>
      <c r="E77" s="7"/>
      <c r="F77" s="9"/>
      <c r="G77" s="4"/>
    </row>
    <row r="78" spans="1:7" ht="39" thickBot="1">
      <c r="A78" s="44" t="s">
        <v>385</v>
      </c>
      <c r="B78" s="1" t="s">
        <v>369</v>
      </c>
      <c r="C78" s="1" t="s">
        <v>384</v>
      </c>
      <c r="D78" s="5" t="s">
        <v>383</v>
      </c>
      <c r="E78" s="7"/>
      <c r="F78" s="9"/>
      <c r="G78" s="4"/>
    </row>
    <row r="79" spans="1:7" ht="64.5" thickBot="1">
      <c r="A79" s="44" t="s">
        <v>388</v>
      </c>
      <c r="B79" s="1" t="s">
        <v>369</v>
      </c>
      <c r="C79" s="1" t="s">
        <v>387</v>
      </c>
      <c r="D79" s="5" t="s">
        <v>392</v>
      </c>
      <c r="E79" s="7"/>
      <c r="F79" s="9"/>
      <c r="G79" s="4"/>
    </row>
    <row r="80" spans="1:7" ht="51.75" thickBot="1">
      <c r="A80" s="44" t="s">
        <v>389</v>
      </c>
      <c r="B80" s="1" t="s">
        <v>369</v>
      </c>
      <c r="C80" s="1" t="s">
        <v>390</v>
      </c>
      <c r="D80" s="5" t="s">
        <v>391</v>
      </c>
      <c r="E80" s="7"/>
      <c r="F80" s="9"/>
      <c r="G80" s="4"/>
    </row>
    <row r="81" spans="1:7" ht="39" thickBot="1">
      <c r="A81" s="44" t="s">
        <v>394</v>
      </c>
      <c r="B81" s="1" t="s">
        <v>369</v>
      </c>
      <c r="C81" s="1" t="s">
        <v>393</v>
      </c>
      <c r="D81" s="5" t="s">
        <v>395</v>
      </c>
      <c r="E81" s="7"/>
      <c r="F81" s="9"/>
      <c r="G81" s="4"/>
    </row>
    <row r="82" spans="1:7" ht="39" thickBot="1">
      <c r="A82" s="44" t="s">
        <v>397</v>
      </c>
      <c r="B82" s="1" t="s">
        <v>369</v>
      </c>
      <c r="C82" s="1" t="s">
        <v>396</v>
      </c>
      <c r="D82" s="5" t="s">
        <v>399</v>
      </c>
      <c r="E82" s="7"/>
      <c r="F82" s="9"/>
      <c r="G82" s="4"/>
    </row>
    <row r="83" spans="1:7" ht="39" thickBot="1">
      <c r="A83" s="44" t="s">
        <v>398</v>
      </c>
      <c r="B83" s="1" t="s">
        <v>369</v>
      </c>
      <c r="C83" s="1" t="s">
        <v>401</v>
      </c>
      <c r="D83" s="5" t="s">
        <v>400</v>
      </c>
      <c r="E83" s="7"/>
      <c r="F83" s="9"/>
      <c r="G83" s="4"/>
    </row>
    <row r="84" spans="1:7" ht="39" thickBot="1">
      <c r="A84" s="40" t="s">
        <v>403</v>
      </c>
      <c r="B84" s="38" t="s">
        <v>833</v>
      </c>
      <c r="C84" s="38" t="s">
        <v>402</v>
      </c>
      <c r="D84" s="37" t="s">
        <v>404</v>
      </c>
      <c r="E84" s="39" t="s">
        <v>489</v>
      </c>
      <c r="F84" s="39" t="s">
        <v>489</v>
      </c>
      <c r="G84" s="39" t="s">
        <v>489</v>
      </c>
    </row>
    <row r="85" spans="1:7" ht="115.5" thickBot="1">
      <c r="A85" s="40" t="s">
        <v>403</v>
      </c>
      <c r="B85" s="38" t="s">
        <v>833</v>
      </c>
      <c r="C85" s="38" t="s">
        <v>405</v>
      </c>
      <c r="D85" s="37" t="s">
        <v>406</v>
      </c>
      <c r="E85" s="39" t="s">
        <v>489</v>
      </c>
      <c r="F85" s="39" t="s">
        <v>489</v>
      </c>
      <c r="G85" s="39" t="s">
        <v>489</v>
      </c>
    </row>
    <row r="86" spans="1:7" ht="26.25" thickBot="1">
      <c r="A86" s="44" t="s">
        <v>407</v>
      </c>
      <c r="B86" s="1" t="s">
        <v>833</v>
      </c>
      <c r="C86" s="1" t="s">
        <v>408</v>
      </c>
      <c r="D86" s="5" t="s">
        <v>412</v>
      </c>
      <c r="E86" s="7"/>
      <c r="F86" s="9"/>
      <c r="G86" s="4"/>
    </row>
    <row r="87" spans="1:7" ht="51.75" thickBot="1">
      <c r="A87" s="44" t="s">
        <v>410</v>
      </c>
      <c r="B87" s="1" t="s">
        <v>833</v>
      </c>
      <c r="C87" s="1" t="s">
        <v>409</v>
      </c>
      <c r="D87" s="5" t="s">
        <v>411</v>
      </c>
      <c r="E87" s="7"/>
      <c r="F87" s="9"/>
      <c r="G87" s="4"/>
    </row>
    <row r="88" spans="1:7" ht="26.25" thickBot="1">
      <c r="A88" s="44" t="s">
        <v>413</v>
      </c>
      <c r="B88" s="1" t="s">
        <v>833</v>
      </c>
      <c r="C88" s="1" t="s">
        <v>414</v>
      </c>
      <c r="D88" s="5" t="s">
        <v>415</v>
      </c>
      <c r="E88" s="7"/>
      <c r="F88" s="9"/>
      <c r="G88" s="4"/>
    </row>
    <row r="89" spans="1:7" ht="26.25" thickBot="1">
      <c r="A89" s="44" t="s">
        <v>416</v>
      </c>
      <c r="B89" s="1" t="s">
        <v>833</v>
      </c>
      <c r="C89" s="1" t="s">
        <v>418</v>
      </c>
      <c r="D89" s="5" t="s">
        <v>417</v>
      </c>
      <c r="E89" s="7"/>
      <c r="F89" s="9"/>
      <c r="G89" s="4"/>
    </row>
    <row r="90" spans="1:7" ht="26.25" thickBot="1">
      <c r="A90" s="44" t="s">
        <v>419</v>
      </c>
      <c r="B90" s="1" t="s">
        <v>833</v>
      </c>
      <c r="C90" s="1" t="s">
        <v>402</v>
      </c>
      <c r="D90" s="5" t="s">
        <v>420</v>
      </c>
      <c r="E90" s="7"/>
      <c r="F90" s="9"/>
      <c r="G90" s="4"/>
    </row>
    <row r="91" spans="1:7" ht="192" thickBot="1">
      <c r="A91" s="44" t="s">
        <v>422</v>
      </c>
      <c r="B91" s="1" t="s">
        <v>833</v>
      </c>
      <c r="C91" s="1" t="s">
        <v>421</v>
      </c>
      <c r="D91" s="5" t="s">
        <v>423</v>
      </c>
      <c r="E91" s="7"/>
      <c r="F91" s="9"/>
      <c r="G91" s="4"/>
    </row>
    <row r="92" spans="1:7" ht="77.25" thickBot="1">
      <c r="A92" s="44" t="s">
        <v>425</v>
      </c>
      <c r="B92" s="1" t="s">
        <v>833</v>
      </c>
      <c r="C92" s="1" t="s">
        <v>424</v>
      </c>
      <c r="D92" s="5" t="s">
        <v>426</v>
      </c>
      <c r="E92" s="7"/>
      <c r="F92" s="9"/>
      <c r="G92" s="4"/>
    </row>
    <row r="93" spans="1:7" ht="90" thickBot="1">
      <c r="A93" s="44" t="s">
        <v>428</v>
      </c>
      <c r="B93" s="1" t="s">
        <v>833</v>
      </c>
      <c r="C93" s="1" t="s">
        <v>427</v>
      </c>
      <c r="D93" s="5" t="s">
        <v>433</v>
      </c>
      <c r="E93" s="7"/>
      <c r="F93" s="9"/>
      <c r="G93" s="4"/>
    </row>
    <row r="94" spans="1:7" ht="77.25" thickBot="1">
      <c r="A94" s="44" t="s">
        <v>429</v>
      </c>
      <c r="B94" s="1" t="s">
        <v>833</v>
      </c>
      <c r="C94" s="1" t="s">
        <v>431</v>
      </c>
      <c r="D94" s="5" t="s">
        <v>434</v>
      </c>
      <c r="E94" s="7"/>
      <c r="F94" s="9"/>
      <c r="G94" s="4"/>
    </row>
    <row r="95" spans="1:7" ht="64.5" thickBot="1">
      <c r="A95" s="44" t="s">
        <v>430</v>
      </c>
      <c r="B95" s="1" t="s">
        <v>833</v>
      </c>
      <c r="C95" s="1" t="s">
        <v>432</v>
      </c>
      <c r="D95" s="5" t="s">
        <v>435</v>
      </c>
      <c r="E95" s="7"/>
      <c r="F95" s="9"/>
      <c r="G95" s="4"/>
    </row>
    <row r="96" spans="1:7" ht="179.25" thickBot="1">
      <c r="A96" s="40" t="s">
        <v>436</v>
      </c>
      <c r="B96" s="38" t="s">
        <v>439</v>
      </c>
      <c r="C96" s="38" t="s">
        <v>437</v>
      </c>
      <c r="D96" s="37" t="s">
        <v>438</v>
      </c>
      <c r="E96" s="39" t="s">
        <v>489</v>
      </c>
      <c r="F96" s="39" t="s">
        <v>489</v>
      </c>
      <c r="G96" s="39" t="s">
        <v>489</v>
      </c>
    </row>
    <row r="97" spans="1:7" ht="409.6" thickBot="1">
      <c r="A97" s="40" t="s">
        <v>436</v>
      </c>
      <c r="B97" s="38" t="s">
        <v>439</v>
      </c>
      <c r="C97" s="38" t="s">
        <v>440</v>
      </c>
      <c r="D97" s="37" t="s">
        <v>441</v>
      </c>
      <c r="E97" s="39" t="s">
        <v>489</v>
      </c>
      <c r="F97" s="39" t="s">
        <v>489</v>
      </c>
      <c r="G97" s="39" t="s">
        <v>489</v>
      </c>
    </row>
    <row r="98" spans="1:7" ht="15.75" thickBot="1">
      <c r="A98" s="44" t="s">
        <v>442</v>
      </c>
      <c r="B98" s="35" t="s">
        <v>439</v>
      </c>
      <c r="C98" s="1" t="s">
        <v>408</v>
      </c>
      <c r="D98" s="5" t="s">
        <v>443</v>
      </c>
      <c r="E98" s="7"/>
      <c r="F98" s="9"/>
      <c r="G98" s="4"/>
    </row>
    <row r="99" spans="1:7" ht="51.75" thickBot="1">
      <c r="A99" s="44" t="s">
        <v>444</v>
      </c>
      <c r="B99" s="35" t="s">
        <v>439</v>
      </c>
      <c r="C99" s="1" t="s">
        <v>409</v>
      </c>
      <c r="D99" s="5" t="s">
        <v>411</v>
      </c>
      <c r="E99" s="7"/>
      <c r="F99" s="9"/>
      <c r="G99" s="4"/>
    </row>
    <row r="100" spans="1:7" ht="15.75" thickBot="1">
      <c r="A100" s="44" t="s">
        <v>446</v>
      </c>
      <c r="B100" s="35" t="s">
        <v>439</v>
      </c>
      <c r="C100" s="1" t="s">
        <v>414</v>
      </c>
      <c r="D100" s="5" t="s">
        <v>445</v>
      </c>
      <c r="E100" s="7"/>
      <c r="F100" s="9"/>
      <c r="G100" s="4"/>
    </row>
    <row r="101" spans="1:7" ht="26.25" thickBot="1">
      <c r="A101" s="44" t="s">
        <v>447</v>
      </c>
      <c r="B101" s="35" t="s">
        <v>439</v>
      </c>
      <c r="C101" s="1" t="s">
        <v>418</v>
      </c>
      <c r="D101" s="5" t="s">
        <v>417</v>
      </c>
      <c r="E101" s="7"/>
      <c r="F101" s="9"/>
      <c r="G101" s="4"/>
    </row>
    <row r="102" spans="1:7" ht="26.25" thickBot="1">
      <c r="A102" s="44" t="s">
        <v>448</v>
      </c>
      <c r="B102" s="35" t="s">
        <v>439</v>
      </c>
      <c r="C102" s="1" t="s">
        <v>402</v>
      </c>
      <c r="D102" s="5" t="s">
        <v>449</v>
      </c>
      <c r="E102" s="7"/>
      <c r="F102" s="9"/>
      <c r="G102" s="4"/>
    </row>
    <row r="103" spans="1:7" ht="192" thickBot="1">
      <c r="A103" s="44" t="s">
        <v>450</v>
      </c>
      <c r="B103" s="35" t="s">
        <v>439</v>
      </c>
      <c r="C103" s="5" t="s">
        <v>451</v>
      </c>
      <c r="D103" s="5" t="s">
        <v>452</v>
      </c>
      <c r="E103" s="7"/>
      <c r="F103" s="9"/>
      <c r="G103" s="4"/>
    </row>
    <row r="104" spans="1:7" ht="115.5" thickBot="1">
      <c r="A104" s="44" t="s">
        <v>454</v>
      </c>
      <c r="B104" s="35" t="s">
        <v>439</v>
      </c>
      <c r="C104" s="1" t="s">
        <v>455</v>
      </c>
      <c r="D104" s="5" t="s">
        <v>453</v>
      </c>
      <c r="E104" s="7"/>
      <c r="F104" s="9"/>
      <c r="G104" s="4"/>
    </row>
    <row r="105" spans="1:7" ht="64.5" thickBot="1">
      <c r="A105" s="44" t="s">
        <v>456</v>
      </c>
      <c r="B105" s="35" t="s">
        <v>439</v>
      </c>
      <c r="C105" s="1" t="s">
        <v>457</v>
      </c>
      <c r="D105" s="5" t="s">
        <v>458</v>
      </c>
      <c r="E105" s="7"/>
      <c r="F105" s="9"/>
      <c r="G105" s="4"/>
    </row>
    <row r="106" spans="1:7" ht="77.25" thickBot="1">
      <c r="A106" s="44" t="s">
        <v>459</v>
      </c>
      <c r="B106" s="35" t="s">
        <v>439</v>
      </c>
      <c r="C106" s="1" t="s">
        <v>460</v>
      </c>
      <c r="D106" s="5" t="s">
        <v>461</v>
      </c>
      <c r="E106" s="7"/>
      <c r="F106" s="9"/>
      <c r="G106" s="4"/>
    </row>
    <row r="107" spans="1:7" ht="64.5" thickBot="1">
      <c r="A107" s="44" t="s">
        <v>462</v>
      </c>
      <c r="B107" s="35" t="s">
        <v>439</v>
      </c>
      <c r="C107" s="1" t="s">
        <v>463</v>
      </c>
      <c r="D107" s="5" t="s">
        <v>464</v>
      </c>
      <c r="E107" s="7"/>
      <c r="F107" s="9"/>
      <c r="G107" s="4"/>
    </row>
    <row r="108" spans="1:7" ht="26.25" thickBot="1">
      <c r="A108" s="40" t="s">
        <v>466</v>
      </c>
      <c r="B108" s="38" t="s">
        <v>465</v>
      </c>
      <c r="C108" s="38" t="s">
        <v>465</v>
      </c>
      <c r="D108" s="37" t="s">
        <v>468</v>
      </c>
      <c r="E108" s="39" t="s">
        <v>489</v>
      </c>
      <c r="F108" s="39" t="s">
        <v>489</v>
      </c>
      <c r="G108" s="39" t="s">
        <v>489</v>
      </c>
    </row>
    <row r="109" spans="1:7" ht="26.25" thickBot="1">
      <c r="A109" s="44" t="s">
        <v>467</v>
      </c>
      <c r="B109" s="1" t="s">
        <v>465</v>
      </c>
      <c r="C109" s="1" t="s">
        <v>470</v>
      </c>
      <c r="D109" s="5" t="s">
        <v>469</v>
      </c>
      <c r="E109" s="7"/>
      <c r="F109" s="9"/>
      <c r="G109" s="4"/>
    </row>
    <row r="110" spans="1:7" ht="15.75" thickBot="1">
      <c r="A110" s="44" t="s">
        <v>471</v>
      </c>
      <c r="B110" s="1" t="s">
        <v>465</v>
      </c>
      <c r="C110" s="1" t="s">
        <v>472</v>
      </c>
      <c r="D110" s="5" t="s">
        <v>473</v>
      </c>
      <c r="E110" s="7"/>
      <c r="F110" s="9"/>
      <c r="G110" s="4"/>
    </row>
    <row r="111" spans="1:7" ht="15.75" thickBot="1">
      <c r="A111" s="44" t="s">
        <v>475</v>
      </c>
      <c r="B111" s="1" t="s">
        <v>465</v>
      </c>
      <c r="C111" s="1" t="s">
        <v>474</v>
      </c>
      <c r="D111" s="5" t="s">
        <v>476</v>
      </c>
      <c r="E111" s="7"/>
      <c r="F111" s="9"/>
      <c r="G111" s="4"/>
    </row>
    <row r="112" spans="1:7" ht="26.25" thickBot="1">
      <c r="A112" s="44" t="s">
        <v>477</v>
      </c>
      <c r="B112" s="1" t="s">
        <v>465</v>
      </c>
      <c r="C112" s="1" t="s">
        <v>478</v>
      </c>
      <c r="D112" s="5" t="s">
        <v>479</v>
      </c>
      <c r="E112" s="7"/>
      <c r="F112" s="9"/>
      <c r="G112" s="4"/>
    </row>
    <row r="113" spans="1:7" ht="51.75" thickBot="1">
      <c r="A113" s="44" t="s">
        <v>481</v>
      </c>
      <c r="B113" s="1" t="s">
        <v>465</v>
      </c>
      <c r="C113" s="1" t="s">
        <v>480</v>
      </c>
      <c r="D113" s="5" t="s">
        <v>482</v>
      </c>
      <c r="E113" s="7"/>
      <c r="F113" s="9"/>
      <c r="G113" s="4"/>
    </row>
    <row r="114" spans="1:7" ht="39" thickBot="1">
      <c r="A114" s="44" t="s">
        <v>484</v>
      </c>
      <c r="B114" s="1" t="s">
        <v>465</v>
      </c>
      <c r="C114" s="1" t="s">
        <v>483</v>
      </c>
      <c r="D114" s="5" t="s">
        <v>485</v>
      </c>
      <c r="E114" s="7"/>
      <c r="F114" s="9"/>
      <c r="G114" s="4"/>
    </row>
    <row r="115" spans="1:7" ht="39" thickBot="1">
      <c r="A115" s="44" t="s">
        <v>486</v>
      </c>
      <c r="B115" s="1" t="s">
        <v>465</v>
      </c>
      <c r="C115" s="1" t="s">
        <v>487</v>
      </c>
      <c r="D115" s="5" t="s">
        <v>488</v>
      </c>
      <c r="E115" s="7"/>
      <c r="F115" s="9"/>
      <c r="G115" s="4"/>
    </row>
    <row r="116" spans="1:7" ht="26.25" thickBot="1">
      <c r="A116" s="40" t="s">
        <v>490</v>
      </c>
      <c r="B116" s="38" t="s">
        <v>491</v>
      </c>
      <c r="C116" s="38" t="s">
        <v>491</v>
      </c>
      <c r="D116" s="37" t="s">
        <v>492</v>
      </c>
      <c r="E116" s="39" t="s">
        <v>489</v>
      </c>
      <c r="F116" s="39" t="s">
        <v>489</v>
      </c>
      <c r="G116" s="39" t="s">
        <v>489</v>
      </c>
    </row>
    <row r="117" spans="1:7" ht="26.25" thickBot="1">
      <c r="A117" s="45" t="s">
        <v>493</v>
      </c>
      <c r="B117" s="35" t="s">
        <v>491</v>
      </c>
      <c r="C117" s="35" t="s">
        <v>470</v>
      </c>
      <c r="D117" s="36" t="s">
        <v>494</v>
      </c>
      <c r="E117" s="7"/>
      <c r="F117" s="9"/>
      <c r="G117" s="4"/>
    </row>
    <row r="118" spans="1:7" ht="26.25" thickBot="1">
      <c r="A118" s="45" t="s">
        <v>495</v>
      </c>
      <c r="B118" s="35" t="s">
        <v>491</v>
      </c>
      <c r="C118" s="35" t="s">
        <v>472</v>
      </c>
      <c r="D118" s="36" t="s">
        <v>496</v>
      </c>
      <c r="E118" s="7"/>
      <c r="F118" s="9"/>
      <c r="G118" s="4"/>
    </row>
    <row r="119" spans="1:7" ht="26.25" thickBot="1">
      <c r="A119" s="45" t="s">
        <v>497</v>
      </c>
      <c r="B119" s="35" t="s">
        <v>491</v>
      </c>
      <c r="C119" s="35" t="s">
        <v>474</v>
      </c>
      <c r="D119" s="36" t="s">
        <v>498</v>
      </c>
      <c r="E119" s="7"/>
      <c r="F119" s="9"/>
      <c r="G119" s="4"/>
    </row>
    <row r="120" spans="1:7" ht="26.25" thickBot="1">
      <c r="A120" s="44" t="s">
        <v>499</v>
      </c>
      <c r="B120" s="1" t="s">
        <v>491</v>
      </c>
      <c r="C120" s="1" t="s">
        <v>478</v>
      </c>
      <c r="D120" s="5" t="s">
        <v>500</v>
      </c>
      <c r="E120" s="7"/>
      <c r="F120" s="9"/>
      <c r="G120" s="4"/>
    </row>
    <row r="121" spans="1:7" ht="51.75" thickBot="1">
      <c r="A121" s="44" t="s">
        <v>501</v>
      </c>
      <c r="B121" s="1" t="s">
        <v>491</v>
      </c>
      <c r="C121" s="1" t="s">
        <v>502</v>
      </c>
      <c r="D121" s="5" t="s">
        <v>503</v>
      </c>
      <c r="E121" s="7"/>
      <c r="F121" s="9"/>
      <c r="G121" s="4"/>
    </row>
    <row r="122" spans="1:7" ht="64.5" thickBot="1">
      <c r="A122" s="44" t="s">
        <v>504</v>
      </c>
      <c r="B122" s="1" t="s">
        <v>491</v>
      </c>
      <c r="C122" s="1" t="s">
        <v>505</v>
      </c>
      <c r="D122" s="5" t="s">
        <v>506</v>
      </c>
      <c r="E122" s="7"/>
      <c r="F122" s="9"/>
      <c r="G122" s="4"/>
    </row>
    <row r="123" spans="1:7" ht="39" thickBot="1">
      <c r="A123" s="44" t="s">
        <v>507</v>
      </c>
      <c r="B123" s="1" t="s">
        <v>491</v>
      </c>
      <c r="C123" s="1" t="s">
        <v>508</v>
      </c>
      <c r="D123" s="5" t="s">
        <v>509</v>
      </c>
      <c r="E123" s="7"/>
      <c r="F123" s="9"/>
      <c r="G123" s="4"/>
    </row>
    <row r="124" spans="1:7" ht="409.6" thickBot="1">
      <c r="A124" s="40" t="s">
        <v>510</v>
      </c>
      <c r="B124" s="38" t="s">
        <v>511</v>
      </c>
      <c r="C124" s="38" t="s">
        <v>511</v>
      </c>
      <c r="D124" s="37" t="s">
        <v>512</v>
      </c>
      <c r="E124" s="39" t="s">
        <v>489</v>
      </c>
      <c r="F124" s="39" t="s">
        <v>489</v>
      </c>
      <c r="G124" s="39" t="s">
        <v>489</v>
      </c>
    </row>
    <row r="125" spans="1:7" ht="26.25" thickBot="1">
      <c r="A125" s="44" t="s">
        <v>513</v>
      </c>
      <c r="B125" s="1" t="s">
        <v>511</v>
      </c>
      <c r="C125" s="1" t="s">
        <v>514</v>
      </c>
      <c r="D125" s="5" t="s">
        <v>515</v>
      </c>
      <c r="E125" s="7"/>
      <c r="F125" s="9"/>
      <c r="G125" s="4"/>
    </row>
    <row r="126" spans="1:7" ht="39" thickBot="1">
      <c r="A126" s="44" t="s">
        <v>516</v>
      </c>
      <c r="B126" s="1" t="s">
        <v>511</v>
      </c>
      <c r="C126" s="1" t="s">
        <v>517</v>
      </c>
      <c r="D126" s="5" t="s">
        <v>518</v>
      </c>
      <c r="E126" s="7"/>
      <c r="F126" s="9"/>
      <c r="G126" s="4"/>
    </row>
    <row r="127" spans="1:7" ht="51.75" thickBot="1">
      <c r="A127" s="44" t="s">
        <v>519</v>
      </c>
      <c r="B127" s="1" t="s">
        <v>511</v>
      </c>
      <c r="C127" s="1" t="s">
        <v>520</v>
      </c>
      <c r="D127" s="5" t="s">
        <v>521</v>
      </c>
      <c r="E127" s="7"/>
      <c r="F127" s="9"/>
      <c r="G127" s="4"/>
    </row>
    <row r="128" spans="1:7" ht="51.75" thickBot="1">
      <c r="A128" s="44" t="s">
        <v>522</v>
      </c>
      <c r="B128" s="1" t="s">
        <v>511</v>
      </c>
      <c r="C128" s="1" t="s">
        <v>523</v>
      </c>
      <c r="D128" s="5" t="s">
        <v>524</v>
      </c>
      <c r="E128" s="7"/>
      <c r="F128" s="9"/>
      <c r="G128" s="4"/>
    </row>
    <row r="129" spans="1:7" ht="141" thickBot="1">
      <c r="A129" s="44" t="s">
        <v>525</v>
      </c>
      <c r="B129" s="1" t="s">
        <v>511</v>
      </c>
      <c r="C129" s="1" t="s">
        <v>526</v>
      </c>
      <c r="D129" s="5" t="s">
        <v>527</v>
      </c>
      <c r="E129" s="7"/>
      <c r="F129" s="9"/>
      <c r="G129" s="4"/>
    </row>
    <row r="130" spans="1:7" ht="102.75" thickBot="1">
      <c r="A130" s="44" t="s">
        <v>528</v>
      </c>
      <c r="B130" s="1" t="s">
        <v>511</v>
      </c>
      <c r="C130" s="1" t="s">
        <v>529</v>
      </c>
      <c r="D130" s="5" t="s">
        <v>530</v>
      </c>
      <c r="E130" s="7"/>
      <c r="F130" s="9"/>
      <c r="G130" s="4"/>
    </row>
    <row r="131" spans="1:7" ht="102.75" thickBot="1">
      <c r="A131" s="44" t="s">
        <v>531</v>
      </c>
      <c r="B131" s="1" t="s">
        <v>511</v>
      </c>
      <c r="C131" s="1" t="s">
        <v>532</v>
      </c>
      <c r="D131" s="5" t="s">
        <v>533</v>
      </c>
      <c r="E131" s="7"/>
      <c r="F131" s="9"/>
      <c r="G131" s="4"/>
    </row>
    <row r="132" spans="1:7" ht="77.25" thickBot="1">
      <c r="A132" s="44" t="s">
        <v>534</v>
      </c>
      <c r="B132" s="1" t="s">
        <v>511</v>
      </c>
      <c r="C132" s="1" t="s">
        <v>535</v>
      </c>
      <c r="D132" s="5" t="s">
        <v>536</v>
      </c>
      <c r="E132" s="7"/>
      <c r="F132" s="9"/>
      <c r="G132" s="4"/>
    </row>
    <row r="133" spans="1:7" ht="409.6" thickBot="1">
      <c r="A133" s="40" t="s">
        <v>537</v>
      </c>
      <c r="B133" s="38" t="s">
        <v>538</v>
      </c>
      <c r="C133" s="38" t="s">
        <v>538</v>
      </c>
      <c r="D133" s="37" t="s">
        <v>539</v>
      </c>
      <c r="E133" s="39" t="s">
        <v>489</v>
      </c>
      <c r="F133" s="39" t="s">
        <v>489</v>
      </c>
      <c r="G133" s="39" t="s">
        <v>489</v>
      </c>
    </row>
    <row r="134" spans="1:7" ht="26.25" thickBot="1">
      <c r="A134" s="44" t="s">
        <v>540</v>
      </c>
      <c r="B134" s="1" t="s">
        <v>538</v>
      </c>
      <c r="C134" s="1" t="s">
        <v>541</v>
      </c>
      <c r="D134" s="5" t="s">
        <v>542</v>
      </c>
      <c r="E134" s="7"/>
      <c r="F134" s="9"/>
      <c r="G134" s="4"/>
    </row>
    <row r="135" spans="1:7" ht="26.25" thickBot="1">
      <c r="A135" s="44" t="s">
        <v>543</v>
      </c>
      <c r="B135" s="1" t="s">
        <v>538</v>
      </c>
      <c r="C135" s="1" t="s">
        <v>544</v>
      </c>
      <c r="D135" s="5" t="s">
        <v>545</v>
      </c>
      <c r="E135" s="7"/>
      <c r="F135" s="9"/>
      <c r="G135" s="4"/>
    </row>
    <row r="136" spans="1:7" ht="26.25" thickBot="1">
      <c r="A136" s="44" t="s">
        <v>546</v>
      </c>
      <c r="B136" s="1" t="s">
        <v>538</v>
      </c>
      <c r="C136" s="1" t="s">
        <v>547</v>
      </c>
      <c r="D136" s="5" t="s">
        <v>548</v>
      </c>
      <c r="E136" s="7"/>
      <c r="F136" s="9"/>
      <c r="G136" s="4"/>
    </row>
    <row r="137" spans="1:7" ht="64.5" thickBot="1">
      <c r="A137" s="44" t="s">
        <v>549</v>
      </c>
      <c r="B137" s="1" t="s">
        <v>538</v>
      </c>
      <c r="C137" s="1" t="s">
        <v>550</v>
      </c>
      <c r="D137" s="5" t="s">
        <v>551</v>
      </c>
      <c r="E137" s="7"/>
      <c r="F137" s="9"/>
      <c r="G137" s="4"/>
    </row>
    <row r="138" spans="1:7" ht="26.25" thickBot="1">
      <c r="A138" s="40" t="s">
        <v>552</v>
      </c>
      <c r="B138" s="38" t="s">
        <v>553</v>
      </c>
      <c r="C138" s="38" t="s">
        <v>553</v>
      </c>
      <c r="D138" s="37" t="s">
        <v>554</v>
      </c>
      <c r="E138" s="39" t="s">
        <v>489</v>
      </c>
      <c r="F138" s="39" t="s">
        <v>489</v>
      </c>
      <c r="G138" s="39" t="s">
        <v>489</v>
      </c>
    </row>
    <row r="139" spans="1:7" ht="26.25" thickBot="1">
      <c r="A139" s="40" t="s">
        <v>552</v>
      </c>
      <c r="B139" s="38" t="s">
        <v>553</v>
      </c>
      <c r="C139" s="38" t="s">
        <v>553</v>
      </c>
      <c r="D139" s="37" t="s">
        <v>557</v>
      </c>
      <c r="E139" s="39" t="s">
        <v>489</v>
      </c>
      <c r="F139" s="39" t="s">
        <v>489</v>
      </c>
      <c r="G139" s="39" t="s">
        <v>489</v>
      </c>
    </row>
    <row r="140" spans="1:7" ht="26.25" thickBot="1">
      <c r="A140" s="44" t="s">
        <v>555</v>
      </c>
      <c r="B140" s="1" t="s">
        <v>553</v>
      </c>
      <c r="C140" s="1" t="s">
        <v>556</v>
      </c>
      <c r="D140" s="5" t="s">
        <v>557</v>
      </c>
      <c r="E140" s="7"/>
      <c r="F140" s="9"/>
      <c r="G140" s="4"/>
    </row>
    <row r="141" spans="1:7" ht="26.25" thickBot="1">
      <c r="A141" s="44" t="s">
        <v>558</v>
      </c>
      <c r="B141" s="1" t="s">
        <v>553</v>
      </c>
      <c r="C141" s="1" t="s">
        <v>559</v>
      </c>
      <c r="D141" s="5" t="s">
        <v>560</v>
      </c>
      <c r="E141" s="7"/>
      <c r="F141" s="9"/>
      <c r="G141" s="4"/>
    </row>
    <row r="142" spans="1:7" ht="90" thickBot="1">
      <c r="A142" s="44" t="s">
        <v>561</v>
      </c>
      <c r="B142" s="1" t="s">
        <v>553</v>
      </c>
      <c r="C142" s="1" t="s">
        <v>562</v>
      </c>
      <c r="D142" s="5" t="s">
        <v>743</v>
      </c>
      <c r="E142" s="7"/>
      <c r="F142" s="9"/>
      <c r="G142" s="4"/>
    </row>
    <row r="143" spans="1:7" ht="51.75" thickBot="1">
      <c r="A143" s="44" t="s">
        <v>563</v>
      </c>
      <c r="B143" s="1" t="s">
        <v>553</v>
      </c>
      <c r="C143" s="1" t="s">
        <v>851</v>
      </c>
      <c r="D143" s="5" t="s">
        <v>850</v>
      </c>
      <c r="E143" s="7"/>
      <c r="F143" s="9"/>
      <c r="G143" s="4"/>
    </row>
    <row r="144" spans="1:7" ht="51.75" thickBot="1">
      <c r="A144" s="44" t="s">
        <v>564</v>
      </c>
      <c r="B144" s="1" t="s">
        <v>553</v>
      </c>
      <c r="C144" s="1" t="s">
        <v>565</v>
      </c>
      <c r="D144" s="5" t="s">
        <v>737</v>
      </c>
      <c r="E144" s="7"/>
      <c r="F144" s="9"/>
      <c r="G144" s="4"/>
    </row>
    <row r="145" spans="1:7" ht="51.75" thickBot="1">
      <c r="A145" s="44" t="s">
        <v>566</v>
      </c>
      <c r="B145" s="1" t="s">
        <v>553</v>
      </c>
      <c r="C145" s="1" t="s">
        <v>567</v>
      </c>
      <c r="D145" s="5" t="s">
        <v>738</v>
      </c>
      <c r="E145" s="7"/>
      <c r="F145" s="9"/>
      <c r="G145" s="4"/>
    </row>
    <row r="146" spans="1:7" ht="26.25" thickBot="1">
      <c r="A146" s="44" t="s">
        <v>568</v>
      </c>
      <c r="B146" s="1" t="s">
        <v>553</v>
      </c>
      <c r="C146" s="1" t="s">
        <v>569</v>
      </c>
      <c r="D146" s="5" t="s">
        <v>570</v>
      </c>
      <c r="E146" s="7"/>
      <c r="F146" s="9"/>
      <c r="G146" s="4"/>
    </row>
    <row r="147" spans="1:7" ht="51.75" thickBot="1">
      <c r="A147" s="44" t="s">
        <v>571</v>
      </c>
      <c r="B147" s="1" t="s">
        <v>553</v>
      </c>
      <c r="C147" s="1" t="s">
        <v>572</v>
      </c>
      <c r="D147" s="5" t="s">
        <v>740</v>
      </c>
      <c r="E147" s="7"/>
      <c r="F147" s="9"/>
      <c r="G147" s="4"/>
    </row>
    <row r="148" spans="1:7" ht="51.75" thickBot="1">
      <c r="A148" s="44" t="s">
        <v>573</v>
      </c>
      <c r="B148" s="1" t="s">
        <v>553</v>
      </c>
      <c r="C148" s="1" t="s">
        <v>574</v>
      </c>
      <c r="D148" s="5" t="s">
        <v>739</v>
      </c>
      <c r="E148" s="7"/>
      <c r="F148" s="9"/>
      <c r="G148" s="4"/>
    </row>
    <row r="149" spans="1:7" ht="64.5" thickBot="1">
      <c r="A149" s="44" t="s">
        <v>575</v>
      </c>
      <c r="B149" s="1" t="s">
        <v>553</v>
      </c>
      <c r="C149" s="1" t="s">
        <v>576</v>
      </c>
      <c r="D149" s="5" t="s">
        <v>741</v>
      </c>
      <c r="E149" s="7"/>
      <c r="F149" s="9"/>
      <c r="G149" s="4"/>
    </row>
    <row r="150" spans="1:7" ht="77.25" thickBot="1">
      <c r="A150" s="44" t="s">
        <v>577</v>
      </c>
      <c r="B150" s="1" t="s">
        <v>553</v>
      </c>
      <c r="C150" s="1" t="s">
        <v>578</v>
      </c>
      <c r="D150" s="5" t="s">
        <v>742</v>
      </c>
      <c r="E150" s="7"/>
      <c r="F150" s="9"/>
      <c r="G150" s="4"/>
    </row>
    <row r="151" spans="1:7" ht="26.25" thickBot="1">
      <c r="A151" s="40" t="s">
        <v>579</v>
      </c>
      <c r="B151" s="38" t="s">
        <v>580</v>
      </c>
      <c r="C151" s="38" t="s">
        <v>580</v>
      </c>
      <c r="D151" s="37" t="s">
        <v>581</v>
      </c>
      <c r="E151" s="39" t="s">
        <v>489</v>
      </c>
      <c r="F151" s="39" t="s">
        <v>489</v>
      </c>
      <c r="G151" s="39" t="s">
        <v>489</v>
      </c>
    </row>
    <row r="152" spans="1:7" ht="42.75" customHeight="1" thickBot="1">
      <c r="A152" s="44" t="s">
        <v>582</v>
      </c>
      <c r="B152" s="1" t="s">
        <v>580</v>
      </c>
      <c r="C152" s="1" t="s">
        <v>583</v>
      </c>
      <c r="D152" s="5" t="s">
        <v>584</v>
      </c>
      <c r="E152" s="7"/>
      <c r="F152" s="9"/>
      <c r="G152" s="4"/>
    </row>
    <row r="153" spans="1:7" ht="40.5" customHeight="1" thickBot="1">
      <c r="A153" s="44" t="s">
        <v>585</v>
      </c>
      <c r="B153" s="1" t="s">
        <v>580</v>
      </c>
      <c r="C153" s="1" t="s">
        <v>586</v>
      </c>
      <c r="D153" s="5" t="s">
        <v>587</v>
      </c>
      <c r="E153" s="7"/>
      <c r="F153" s="9"/>
      <c r="G153" s="4"/>
    </row>
    <row r="154" spans="1:7" ht="39" thickBot="1">
      <c r="A154" s="44" t="s">
        <v>588</v>
      </c>
      <c r="B154" s="1" t="s">
        <v>580</v>
      </c>
      <c r="C154" s="1" t="s">
        <v>589</v>
      </c>
      <c r="D154" s="5" t="s">
        <v>590</v>
      </c>
      <c r="E154" s="7"/>
      <c r="F154" s="9"/>
      <c r="G154" s="4"/>
    </row>
    <row r="155" spans="1:7" ht="64.5" thickBot="1">
      <c r="A155" s="44" t="s">
        <v>591</v>
      </c>
      <c r="B155" s="1" t="s">
        <v>580</v>
      </c>
      <c r="C155" s="1" t="s">
        <v>592</v>
      </c>
      <c r="D155" s="5" t="s">
        <v>593</v>
      </c>
      <c r="E155" s="7"/>
      <c r="F155" s="9"/>
      <c r="G155" s="4"/>
    </row>
    <row r="156" spans="1:7" ht="64.5" thickBot="1">
      <c r="A156" s="44" t="s">
        <v>594</v>
      </c>
      <c r="B156" s="1" t="s">
        <v>580</v>
      </c>
      <c r="C156" s="1" t="s">
        <v>595</v>
      </c>
      <c r="D156" s="5" t="s">
        <v>596</v>
      </c>
      <c r="E156" s="7"/>
      <c r="F156" s="9"/>
      <c r="G156" s="4"/>
    </row>
    <row r="157" spans="1:7" ht="51.75" thickBot="1">
      <c r="A157" s="44" t="s">
        <v>597</v>
      </c>
      <c r="B157" s="1" t="s">
        <v>580</v>
      </c>
      <c r="C157" s="1" t="s">
        <v>598</v>
      </c>
      <c r="D157" s="5" t="s">
        <v>599</v>
      </c>
      <c r="E157" s="7"/>
      <c r="F157" s="9"/>
      <c r="G157" s="4"/>
    </row>
    <row r="158" spans="1:7" ht="77.25" thickBot="1">
      <c r="A158" s="44" t="s">
        <v>600</v>
      </c>
      <c r="B158" s="1" t="s">
        <v>580</v>
      </c>
      <c r="C158" s="1" t="s">
        <v>601</v>
      </c>
      <c r="D158" s="5" t="s">
        <v>602</v>
      </c>
      <c r="E158" s="7"/>
      <c r="F158" s="9"/>
      <c r="G158" s="4"/>
    </row>
    <row r="159" spans="1:7" ht="77.25" thickBot="1">
      <c r="A159" s="44" t="s">
        <v>603</v>
      </c>
      <c r="B159" s="1" t="s">
        <v>580</v>
      </c>
      <c r="C159" s="1" t="s">
        <v>604</v>
      </c>
      <c r="D159" s="5" t="s">
        <v>605</v>
      </c>
      <c r="E159" s="7"/>
      <c r="F159" s="9"/>
      <c r="G159" s="4"/>
    </row>
    <row r="160" spans="1:7" ht="64.5" thickBot="1">
      <c r="A160" s="44" t="s">
        <v>606</v>
      </c>
      <c r="B160" s="1" t="s">
        <v>580</v>
      </c>
      <c r="C160" s="1" t="s">
        <v>607</v>
      </c>
      <c r="D160" s="5" t="s">
        <v>608</v>
      </c>
      <c r="E160" s="7"/>
      <c r="F160" s="9"/>
      <c r="G160" s="4"/>
    </row>
    <row r="161" spans="1:7" ht="77.25" thickBot="1">
      <c r="A161" s="44" t="s">
        <v>609</v>
      </c>
      <c r="B161" s="1" t="s">
        <v>580</v>
      </c>
      <c r="C161" s="1" t="s">
        <v>610</v>
      </c>
      <c r="D161" s="5" t="s">
        <v>611</v>
      </c>
      <c r="E161" s="7"/>
      <c r="F161" s="9"/>
      <c r="G161" s="4"/>
    </row>
    <row r="162" spans="1:7" ht="15.75" thickBot="1">
      <c r="A162" s="40" t="s">
        <v>612</v>
      </c>
      <c r="B162" s="38" t="s">
        <v>613</v>
      </c>
      <c r="C162" s="38" t="s">
        <v>613</v>
      </c>
      <c r="D162" s="37" t="s">
        <v>614</v>
      </c>
      <c r="E162" s="39" t="s">
        <v>489</v>
      </c>
      <c r="F162" s="39" t="s">
        <v>489</v>
      </c>
      <c r="G162" s="39" t="s">
        <v>489</v>
      </c>
    </row>
    <row r="163" spans="1:7" ht="15.75" thickBot="1">
      <c r="A163" s="44" t="s">
        <v>615</v>
      </c>
      <c r="B163" s="1" t="s">
        <v>613</v>
      </c>
      <c r="C163" s="1" t="s">
        <v>616</v>
      </c>
      <c r="D163" s="5" t="s">
        <v>617</v>
      </c>
      <c r="E163" s="7"/>
      <c r="F163" s="9"/>
      <c r="G163" s="4"/>
    </row>
    <row r="164" spans="1:7" ht="15.75" thickBot="1">
      <c r="A164" s="44" t="s">
        <v>618</v>
      </c>
      <c r="B164" s="1" t="s">
        <v>613</v>
      </c>
      <c r="C164" s="1" t="s">
        <v>619</v>
      </c>
      <c r="D164" s="5" t="s">
        <v>620</v>
      </c>
      <c r="E164" s="7"/>
      <c r="F164" s="9"/>
      <c r="G164" s="4"/>
    </row>
    <row r="165" spans="1:7" ht="39" thickBot="1">
      <c r="A165" s="44" t="s">
        <v>621</v>
      </c>
      <c r="B165" s="1" t="s">
        <v>613</v>
      </c>
      <c r="C165" s="1" t="s">
        <v>622</v>
      </c>
      <c r="D165" s="5" t="s">
        <v>623</v>
      </c>
      <c r="E165" s="7"/>
      <c r="F165" s="9"/>
      <c r="G165" s="4"/>
    </row>
    <row r="166" spans="1:7" ht="51.75" thickBot="1">
      <c r="A166" s="44" t="s">
        <v>624</v>
      </c>
      <c r="B166" s="1" t="s">
        <v>613</v>
      </c>
      <c r="C166" s="1" t="s">
        <v>625</v>
      </c>
      <c r="D166" s="5" t="s">
        <v>626</v>
      </c>
      <c r="E166" s="7"/>
      <c r="F166" s="9"/>
      <c r="G166" s="4"/>
    </row>
    <row r="167" spans="1:7" ht="26.25" thickBot="1">
      <c r="A167" s="40" t="s">
        <v>627</v>
      </c>
      <c r="B167" s="38" t="s">
        <v>628</v>
      </c>
      <c r="C167" s="38" t="s">
        <v>628</v>
      </c>
      <c r="D167" s="37" t="s">
        <v>629</v>
      </c>
      <c r="E167" s="39" t="s">
        <v>489</v>
      </c>
      <c r="F167" s="39" t="s">
        <v>489</v>
      </c>
      <c r="G167" s="39" t="s">
        <v>489</v>
      </c>
    </row>
    <row r="168" spans="1:7" ht="26.25" thickBot="1">
      <c r="A168" s="44" t="s">
        <v>630</v>
      </c>
      <c r="B168" s="1" t="s">
        <v>628</v>
      </c>
      <c r="C168" s="1" t="s">
        <v>631</v>
      </c>
      <c r="D168" s="5" t="s">
        <v>632</v>
      </c>
      <c r="E168" s="7"/>
      <c r="F168" s="9"/>
      <c r="G168" s="4"/>
    </row>
    <row r="169" spans="1:7" ht="26.25" thickBot="1">
      <c r="A169" s="44" t="s">
        <v>633</v>
      </c>
      <c r="B169" s="1" t="s">
        <v>628</v>
      </c>
      <c r="C169" s="1" t="s">
        <v>634</v>
      </c>
      <c r="D169" s="5" t="s">
        <v>635</v>
      </c>
      <c r="E169" s="7"/>
      <c r="F169" s="9"/>
      <c r="G169" s="4"/>
    </row>
    <row r="170" spans="1:7" ht="26.25" thickBot="1">
      <c r="A170" s="44" t="s">
        <v>636</v>
      </c>
      <c r="B170" s="1" t="s">
        <v>628</v>
      </c>
      <c r="C170" s="1" t="s">
        <v>637</v>
      </c>
      <c r="D170" s="5" t="s">
        <v>638</v>
      </c>
      <c r="E170" s="7"/>
      <c r="F170" s="9"/>
      <c r="G170" s="4"/>
    </row>
    <row r="171" spans="1:7" ht="26.25" thickBot="1">
      <c r="A171" s="40" t="s">
        <v>639</v>
      </c>
      <c r="B171" s="38" t="s">
        <v>640</v>
      </c>
      <c r="C171" s="38" t="s">
        <v>641</v>
      </c>
      <c r="D171" s="37" t="s">
        <v>642</v>
      </c>
      <c r="E171" s="39" t="s">
        <v>489</v>
      </c>
      <c r="F171" s="39" t="s">
        <v>489</v>
      </c>
      <c r="G171" s="39" t="s">
        <v>489</v>
      </c>
    </row>
    <row r="172" spans="1:7" ht="26.25" thickBot="1">
      <c r="A172" s="44" t="s">
        <v>643</v>
      </c>
      <c r="B172" s="1" t="s">
        <v>640</v>
      </c>
      <c r="C172" s="1" t="s">
        <v>640</v>
      </c>
      <c r="D172" s="5" t="s">
        <v>644</v>
      </c>
      <c r="E172" s="7"/>
      <c r="F172" s="9"/>
      <c r="G172" s="4"/>
    </row>
    <row r="173" spans="1:7" ht="77.25" thickBot="1">
      <c r="A173" s="44" t="s">
        <v>645</v>
      </c>
      <c r="B173" s="1" t="s">
        <v>640</v>
      </c>
      <c r="C173" s="1" t="s">
        <v>646</v>
      </c>
      <c r="D173" s="5" t="s">
        <v>834</v>
      </c>
      <c r="E173" s="7"/>
      <c r="F173" s="9"/>
      <c r="G173" s="4"/>
    </row>
    <row r="174" spans="1:7" ht="115.5" thickBot="1">
      <c r="A174" s="44" t="s">
        <v>647</v>
      </c>
      <c r="B174" s="1" t="s">
        <v>640</v>
      </c>
      <c r="C174" s="1" t="s">
        <v>648</v>
      </c>
      <c r="D174" s="5" t="s">
        <v>835</v>
      </c>
      <c r="E174" s="7"/>
      <c r="F174" s="9"/>
      <c r="G174" s="4"/>
    </row>
    <row r="175" spans="1:7" ht="15.75" thickBot="1">
      <c r="A175" s="40" t="s">
        <v>649</v>
      </c>
      <c r="B175" s="38" t="s">
        <v>650</v>
      </c>
      <c r="C175" s="38" t="s">
        <v>650</v>
      </c>
      <c r="D175" s="37" t="s">
        <v>651</v>
      </c>
      <c r="E175" s="39" t="s">
        <v>489</v>
      </c>
      <c r="F175" s="39" t="s">
        <v>489</v>
      </c>
      <c r="G175" s="39" t="s">
        <v>489</v>
      </c>
    </row>
    <row r="176" spans="1:7" ht="26.25" thickBot="1">
      <c r="A176" s="44" t="s">
        <v>652</v>
      </c>
      <c r="B176" s="1" t="s">
        <v>650</v>
      </c>
      <c r="C176" s="1" t="s">
        <v>653</v>
      </c>
      <c r="D176" s="5" t="s">
        <v>654</v>
      </c>
      <c r="E176" s="7"/>
      <c r="F176" s="9"/>
      <c r="G176" s="4"/>
    </row>
    <row r="177" spans="1:7" ht="15.75" thickBot="1">
      <c r="A177" s="44" t="s">
        <v>655</v>
      </c>
      <c r="B177" s="1" t="s">
        <v>650</v>
      </c>
      <c r="C177" s="1" t="s">
        <v>656</v>
      </c>
      <c r="D177" s="5" t="s">
        <v>657</v>
      </c>
      <c r="E177" s="7"/>
      <c r="F177" s="9"/>
      <c r="G177" s="4"/>
    </row>
    <row r="178" spans="1:7" ht="26.25" thickBot="1">
      <c r="A178" s="44" t="s">
        <v>658</v>
      </c>
      <c r="B178" s="1" t="s">
        <v>650</v>
      </c>
      <c r="C178" s="1" t="s">
        <v>659</v>
      </c>
      <c r="D178" s="5" t="s">
        <v>660</v>
      </c>
      <c r="E178" s="7"/>
      <c r="F178" s="9"/>
      <c r="G178" s="4"/>
    </row>
    <row r="179" spans="1:7" ht="26.25" thickBot="1">
      <c r="A179" s="44" t="s">
        <v>661</v>
      </c>
      <c r="B179" s="1" t="s">
        <v>650</v>
      </c>
      <c r="C179" s="1" t="s">
        <v>662</v>
      </c>
      <c r="D179" s="5" t="s">
        <v>663</v>
      </c>
      <c r="E179" s="7"/>
      <c r="F179" s="9"/>
      <c r="G179" s="4"/>
    </row>
    <row r="180" spans="1:7" ht="128.25" thickBot="1">
      <c r="A180" s="44" t="s">
        <v>664</v>
      </c>
      <c r="B180" s="1" t="s">
        <v>650</v>
      </c>
      <c r="C180" s="1" t="s">
        <v>665</v>
      </c>
      <c r="D180" s="5" t="s">
        <v>859</v>
      </c>
      <c r="E180" s="7"/>
      <c r="F180" s="9"/>
      <c r="G180" s="4"/>
    </row>
    <row r="181" spans="1:7" ht="26.25" thickBot="1">
      <c r="A181" s="40" t="s">
        <v>666</v>
      </c>
      <c r="B181" s="38" t="s">
        <v>667</v>
      </c>
      <c r="C181" s="38" t="s">
        <v>667</v>
      </c>
      <c r="D181" s="37" t="s">
        <v>668</v>
      </c>
      <c r="E181" s="39" t="s">
        <v>489</v>
      </c>
      <c r="F181" s="39" t="s">
        <v>489</v>
      </c>
      <c r="G181" s="39" t="s">
        <v>489</v>
      </c>
    </row>
    <row r="182" spans="1:7" ht="26.25" thickBot="1">
      <c r="A182" s="44" t="s">
        <v>669</v>
      </c>
      <c r="B182" s="1" t="s">
        <v>667</v>
      </c>
      <c r="C182" s="1" t="s">
        <v>670</v>
      </c>
      <c r="D182" s="5" t="s">
        <v>671</v>
      </c>
      <c r="E182" s="7"/>
      <c r="F182" s="9"/>
      <c r="G182" s="4"/>
    </row>
    <row r="183" spans="1:7" ht="15.75" thickBot="1">
      <c r="A183" s="44" t="s">
        <v>672</v>
      </c>
      <c r="B183" s="1" t="s">
        <v>667</v>
      </c>
      <c r="C183" s="1" t="s">
        <v>673</v>
      </c>
      <c r="D183" s="5" t="s">
        <v>674</v>
      </c>
      <c r="E183" s="7"/>
      <c r="F183" s="9"/>
      <c r="G183" s="4"/>
    </row>
    <row r="184" spans="1:7" ht="26.25" thickBot="1">
      <c r="A184" s="44" t="s">
        <v>675</v>
      </c>
      <c r="B184" s="1" t="s">
        <v>667</v>
      </c>
      <c r="C184" s="1" t="s">
        <v>676</v>
      </c>
      <c r="D184" s="5" t="s">
        <v>677</v>
      </c>
      <c r="E184" s="7"/>
      <c r="F184" s="9"/>
      <c r="G184" s="4"/>
    </row>
    <row r="185" spans="1:7" ht="26.25" thickBot="1">
      <c r="A185" s="44" t="s">
        <v>678</v>
      </c>
      <c r="B185" s="1" t="s">
        <v>667</v>
      </c>
      <c r="C185" s="1" t="s">
        <v>679</v>
      </c>
      <c r="D185" s="5" t="s">
        <v>680</v>
      </c>
      <c r="E185" s="7"/>
      <c r="F185" s="9"/>
      <c r="G185" s="4"/>
    </row>
    <row r="186" spans="1:7" ht="179.25" thickBot="1">
      <c r="A186" s="44" t="s">
        <v>681</v>
      </c>
      <c r="B186" s="1" t="s">
        <v>667</v>
      </c>
      <c r="C186" s="1" t="s">
        <v>682</v>
      </c>
      <c r="D186" s="5" t="s">
        <v>837</v>
      </c>
      <c r="E186" s="7"/>
      <c r="F186" s="9"/>
      <c r="G186" s="4"/>
    </row>
    <row r="187" spans="1:7" ht="115.5" thickBot="1">
      <c r="A187" s="44" t="s">
        <v>683</v>
      </c>
      <c r="B187" s="1" t="s">
        <v>667</v>
      </c>
      <c r="C187" s="1" t="s">
        <v>684</v>
      </c>
      <c r="D187" s="5" t="s">
        <v>836</v>
      </c>
      <c r="E187" s="7"/>
      <c r="F187" s="9"/>
      <c r="G187" s="4"/>
    </row>
    <row r="188" spans="1:7" ht="102.75" thickBot="1">
      <c r="A188" s="44" t="s">
        <v>685</v>
      </c>
      <c r="B188" s="1" t="s">
        <v>667</v>
      </c>
      <c r="C188" s="1" t="s">
        <v>686</v>
      </c>
      <c r="D188" s="5" t="s">
        <v>838</v>
      </c>
      <c r="E188" s="7"/>
      <c r="F188" s="9"/>
      <c r="G188" s="4"/>
    </row>
    <row r="189" spans="1:7" ht="102.75" thickBot="1">
      <c r="A189" s="44" t="s">
        <v>687</v>
      </c>
      <c r="B189" s="1" t="s">
        <v>667</v>
      </c>
      <c r="C189" s="1" t="s">
        <v>688</v>
      </c>
      <c r="D189" s="5" t="s">
        <v>839</v>
      </c>
      <c r="E189" s="7"/>
      <c r="F189" s="9"/>
      <c r="G189" s="4"/>
    </row>
    <row r="190" spans="1:7" ht="15.75" thickBot="1">
      <c r="A190" s="40" t="s">
        <v>689</v>
      </c>
      <c r="B190" s="38" t="s">
        <v>690</v>
      </c>
      <c r="C190" s="38" t="s">
        <v>690</v>
      </c>
      <c r="D190" s="37" t="s">
        <v>691</v>
      </c>
      <c r="E190" s="39" t="s">
        <v>489</v>
      </c>
      <c r="F190" s="39" t="s">
        <v>489</v>
      </c>
      <c r="G190" s="39" t="s">
        <v>489</v>
      </c>
    </row>
    <row r="191" spans="1:7" ht="15.75" thickBot="1">
      <c r="A191" s="40" t="s">
        <v>689</v>
      </c>
      <c r="B191" s="38" t="s">
        <v>690</v>
      </c>
      <c r="C191" s="38" t="s">
        <v>692</v>
      </c>
      <c r="D191" s="37" t="s">
        <v>693</v>
      </c>
      <c r="E191" s="39" t="s">
        <v>489</v>
      </c>
      <c r="F191" s="39" t="s">
        <v>489</v>
      </c>
      <c r="G191" s="39" t="s">
        <v>489</v>
      </c>
    </row>
    <row r="192" spans="1:7" ht="15.75" thickBot="1">
      <c r="A192" s="44" t="s">
        <v>694</v>
      </c>
      <c r="B192" s="1" t="s">
        <v>690</v>
      </c>
      <c r="C192" s="1" t="s">
        <v>695</v>
      </c>
      <c r="D192" s="5" t="s">
        <v>696</v>
      </c>
      <c r="E192" s="7"/>
      <c r="F192" s="9"/>
      <c r="G192" s="4"/>
    </row>
    <row r="193" spans="1:7" ht="15.75" thickBot="1">
      <c r="A193" s="44" t="s">
        <v>697</v>
      </c>
      <c r="B193" s="1" t="s">
        <v>690</v>
      </c>
      <c r="C193" s="1" t="s">
        <v>690</v>
      </c>
      <c r="D193" s="5" t="s">
        <v>698</v>
      </c>
      <c r="E193" s="7"/>
      <c r="F193" s="9"/>
      <c r="G193" s="4"/>
    </row>
    <row r="194" spans="1:7" ht="26.25" thickBot="1">
      <c r="A194" s="44" t="s">
        <v>699</v>
      </c>
      <c r="B194" s="1" t="s">
        <v>690</v>
      </c>
      <c r="C194" s="1" t="s">
        <v>700</v>
      </c>
      <c r="D194" s="5" t="s">
        <v>701</v>
      </c>
      <c r="E194" s="7"/>
      <c r="F194" s="9"/>
      <c r="G194" s="4"/>
    </row>
    <row r="195" spans="1:7" ht="26.25" thickBot="1">
      <c r="A195" s="44" t="s">
        <v>702</v>
      </c>
      <c r="B195" s="1" t="s">
        <v>690</v>
      </c>
      <c r="C195" s="1" t="s">
        <v>703</v>
      </c>
      <c r="D195" s="5" t="s">
        <v>704</v>
      </c>
      <c r="E195" s="7"/>
      <c r="F195" s="9"/>
      <c r="G195" s="4"/>
    </row>
    <row r="196" spans="1:7" ht="26.25" thickBot="1">
      <c r="A196" s="44" t="s">
        <v>705</v>
      </c>
      <c r="B196" s="1" t="s">
        <v>690</v>
      </c>
      <c r="C196" s="1" t="s">
        <v>706</v>
      </c>
      <c r="D196" s="5" t="s">
        <v>707</v>
      </c>
      <c r="E196" s="7"/>
      <c r="F196" s="9"/>
      <c r="G196" s="4"/>
    </row>
    <row r="197" spans="1:7" ht="26.25" thickBot="1">
      <c r="A197" s="44" t="s">
        <v>708</v>
      </c>
      <c r="B197" s="1" t="s">
        <v>690</v>
      </c>
      <c r="C197" s="1" t="s">
        <v>692</v>
      </c>
      <c r="D197" s="5" t="s">
        <v>709</v>
      </c>
      <c r="E197" s="7"/>
      <c r="F197" s="9"/>
      <c r="G197" s="4"/>
    </row>
    <row r="198" spans="1:7" ht="26.25" thickBot="1">
      <c r="A198" s="44" t="s">
        <v>710</v>
      </c>
      <c r="B198" s="1" t="s">
        <v>690</v>
      </c>
      <c r="C198" s="1" t="s">
        <v>711</v>
      </c>
      <c r="D198" s="5" t="s">
        <v>712</v>
      </c>
      <c r="E198" s="7"/>
      <c r="F198" s="9"/>
      <c r="G198" s="4"/>
    </row>
    <row r="199" spans="1:7" ht="306.75" thickBot="1">
      <c r="A199" s="44" t="s">
        <v>713</v>
      </c>
      <c r="B199" s="1" t="s">
        <v>690</v>
      </c>
      <c r="C199" s="1" t="s">
        <v>714</v>
      </c>
      <c r="D199" s="5" t="s">
        <v>715</v>
      </c>
      <c r="E199" s="7"/>
      <c r="F199" s="9"/>
      <c r="G199" s="4"/>
    </row>
    <row r="200" spans="1:7" ht="39" thickBot="1">
      <c r="A200" s="44" t="s">
        <v>716</v>
      </c>
      <c r="B200" s="1" t="s">
        <v>690</v>
      </c>
      <c r="C200" s="1" t="s">
        <v>717</v>
      </c>
      <c r="D200" s="5" t="s">
        <v>858</v>
      </c>
      <c r="E200" s="7"/>
      <c r="F200" s="9"/>
      <c r="G200" s="4"/>
    </row>
    <row r="201" spans="1:7" ht="39" thickBot="1">
      <c r="A201" s="44" t="s">
        <v>718</v>
      </c>
      <c r="B201" s="1" t="s">
        <v>690</v>
      </c>
      <c r="C201" s="1" t="s">
        <v>719</v>
      </c>
      <c r="D201" s="5" t="s">
        <v>840</v>
      </c>
      <c r="E201" s="7"/>
      <c r="F201" s="9"/>
      <c r="G201" s="4"/>
    </row>
    <row r="202" spans="1:7" ht="15.75" thickBot="1">
      <c r="A202" s="40" t="s">
        <v>720</v>
      </c>
      <c r="B202" s="38" t="s">
        <v>721</v>
      </c>
      <c r="C202" s="38" t="s">
        <v>721</v>
      </c>
      <c r="D202" s="37" t="s">
        <v>722</v>
      </c>
      <c r="E202" s="39" t="s">
        <v>489</v>
      </c>
      <c r="F202" s="39" t="s">
        <v>489</v>
      </c>
      <c r="G202" s="39" t="s">
        <v>489</v>
      </c>
    </row>
    <row r="203" spans="1:7" ht="15.75" thickBot="1">
      <c r="A203" s="44" t="s">
        <v>723</v>
      </c>
      <c r="B203" s="1" t="s">
        <v>721</v>
      </c>
      <c r="C203" s="1" t="s">
        <v>631</v>
      </c>
      <c r="D203" s="5" t="s">
        <v>724</v>
      </c>
      <c r="E203" s="7"/>
      <c r="F203" s="9"/>
      <c r="G203" s="4"/>
    </row>
    <row r="204" spans="1:7" ht="15.75" thickBot="1">
      <c r="A204" s="44" t="s">
        <v>725</v>
      </c>
      <c r="B204" s="1" t="s">
        <v>721</v>
      </c>
      <c r="C204" s="1" t="s">
        <v>726</v>
      </c>
      <c r="D204" s="5" t="s">
        <v>727</v>
      </c>
      <c r="E204" s="7"/>
      <c r="F204" s="9"/>
      <c r="G204" s="4"/>
    </row>
    <row r="205" spans="1:7" ht="26.25" thickBot="1">
      <c r="A205" s="44" t="s">
        <v>728</v>
      </c>
      <c r="B205" s="1" t="s">
        <v>721</v>
      </c>
      <c r="C205" s="1" t="s">
        <v>729</v>
      </c>
      <c r="D205" s="5" t="s">
        <v>730</v>
      </c>
      <c r="E205" s="7"/>
      <c r="F205" s="9"/>
      <c r="G205" s="4"/>
    </row>
    <row r="206" spans="1:7" ht="26.25" thickBot="1">
      <c r="A206" s="44" t="s">
        <v>731</v>
      </c>
      <c r="B206" s="1" t="s">
        <v>721</v>
      </c>
      <c r="C206" s="1" t="s">
        <v>732</v>
      </c>
      <c r="D206" s="5" t="s">
        <v>733</v>
      </c>
      <c r="E206" s="7"/>
      <c r="F206" s="9"/>
      <c r="G206" s="4"/>
    </row>
    <row r="207" spans="1:7" ht="115.5" thickBot="1">
      <c r="A207" s="44" t="s">
        <v>734</v>
      </c>
      <c r="B207" s="1" t="s">
        <v>721</v>
      </c>
      <c r="C207" s="1" t="s">
        <v>735</v>
      </c>
      <c r="D207" s="5" t="s">
        <v>736</v>
      </c>
      <c r="E207" s="7"/>
      <c r="F207" s="9"/>
      <c r="G207" s="4"/>
    </row>
    <row r="208" spans="1:7" ht="26.25" thickBot="1">
      <c r="A208" s="40" t="s">
        <v>744</v>
      </c>
      <c r="B208" s="38" t="s">
        <v>745</v>
      </c>
      <c r="C208" s="38" t="s">
        <v>746</v>
      </c>
      <c r="D208" s="37" t="s">
        <v>722</v>
      </c>
      <c r="E208" s="39" t="s">
        <v>489</v>
      </c>
      <c r="F208" s="39" t="s">
        <v>489</v>
      </c>
      <c r="G208" s="39" t="s">
        <v>489</v>
      </c>
    </row>
    <row r="209" spans="1:7" ht="26.25" thickBot="1">
      <c r="A209" s="44" t="s">
        <v>747</v>
      </c>
      <c r="B209" s="1" t="s">
        <v>745</v>
      </c>
      <c r="C209" s="1" t="s">
        <v>726</v>
      </c>
      <c r="D209" s="5" t="s">
        <v>724</v>
      </c>
      <c r="E209" s="7"/>
      <c r="F209" s="9"/>
      <c r="G209" s="4"/>
    </row>
    <row r="210" spans="1:7" ht="26.25" thickBot="1">
      <c r="A210" s="44" t="s">
        <v>748</v>
      </c>
      <c r="B210" s="1" t="s">
        <v>745</v>
      </c>
      <c r="C210" s="1" t="s">
        <v>749</v>
      </c>
      <c r="D210" s="5" t="s">
        <v>730</v>
      </c>
      <c r="E210" s="7"/>
      <c r="F210" s="9"/>
      <c r="G210" s="4"/>
    </row>
    <row r="211" spans="1:7" ht="26.25" thickBot="1">
      <c r="A211" s="44" t="s">
        <v>750</v>
      </c>
      <c r="B211" s="1" t="s">
        <v>745</v>
      </c>
      <c r="C211" s="1" t="s">
        <v>732</v>
      </c>
      <c r="D211" s="5" t="s">
        <v>733</v>
      </c>
      <c r="E211" s="7"/>
      <c r="F211" s="9"/>
      <c r="G211" s="4"/>
    </row>
    <row r="212" spans="1:7" ht="77.25" thickBot="1">
      <c r="A212" s="44" t="s">
        <v>751</v>
      </c>
      <c r="B212" s="1" t="s">
        <v>745</v>
      </c>
      <c r="C212" s="1" t="s">
        <v>752</v>
      </c>
      <c r="D212" s="5" t="s">
        <v>753</v>
      </c>
      <c r="E212" s="7"/>
      <c r="F212" s="9"/>
      <c r="G212" s="4"/>
    </row>
    <row r="213" spans="1:7" ht="39" thickBot="1">
      <c r="A213" s="44" t="s">
        <v>754</v>
      </c>
      <c r="B213" s="1" t="s">
        <v>745</v>
      </c>
      <c r="C213" s="1" t="s">
        <v>755</v>
      </c>
      <c r="D213" s="5" t="s">
        <v>756</v>
      </c>
      <c r="E213" s="7"/>
      <c r="F213" s="9"/>
      <c r="G213" s="4"/>
    </row>
    <row r="214" spans="1:7" ht="39" thickBot="1">
      <c r="A214" s="44" t="s">
        <v>757</v>
      </c>
      <c r="B214" s="1" t="s">
        <v>745</v>
      </c>
      <c r="C214" s="1" t="s">
        <v>758</v>
      </c>
      <c r="D214" s="5" t="s">
        <v>759</v>
      </c>
      <c r="E214" s="7"/>
      <c r="F214" s="9"/>
      <c r="G214" s="4"/>
    </row>
    <row r="215" spans="1:7" ht="64.5" thickBot="1">
      <c r="A215" s="44" t="s">
        <v>760</v>
      </c>
      <c r="B215" s="1" t="s">
        <v>745</v>
      </c>
      <c r="C215" s="1" t="s">
        <v>761</v>
      </c>
      <c r="D215" s="5" t="s">
        <v>762</v>
      </c>
      <c r="E215" s="7"/>
      <c r="F215" s="9"/>
      <c r="G215" s="4"/>
    </row>
    <row r="216" spans="1:7" ht="39" thickBot="1">
      <c r="A216" s="44" t="s">
        <v>763</v>
      </c>
      <c r="B216" s="1" t="s">
        <v>745</v>
      </c>
      <c r="C216" s="1" t="s">
        <v>764</v>
      </c>
      <c r="D216" s="5" t="s">
        <v>765</v>
      </c>
      <c r="E216" s="7"/>
      <c r="F216" s="9"/>
      <c r="G216" s="4"/>
    </row>
    <row r="217" spans="1:7" ht="64.5" thickBot="1">
      <c r="A217" s="44" t="s">
        <v>766</v>
      </c>
      <c r="B217" s="1" t="s">
        <v>745</v>
      </c>
      <c r="C217" s="1" t="s">
        <v>767</v>
      </c>
      <c r="D217" s="5" t="s">
        <v>768</v>
      </c>
      <c r="E217" s="7"/>
      <c r="F217" s="9"/>
      <c r="G217" s="4"/>
    </row>
    <row r="218" spans="1:7" ht="77.25" thickBot="1">
      <c r="A218" s="44" t="s">
        <v>769</v>
      </c>
      <c r="B218" s="1" t="s">
        <v>745</v>
      </c>
      <c r="C218" s="1" t="s">
        <v>770</v>
      </c>
      <c r="D218" s="5" t="s">
        <v>771</v>
      </c>
      <c r="E218" s="7"/>
      <c r="F218" s="9"/>
      <c r="G218" s="4"/>
    </row>
    <row r="219" spans="1:7" ht="51.75" thickBot="1">
      <c r="A219" s="44" t="s">
        <v>772</v>
      </c>
      <c r="B219" s="1" t="s">
        <v>745</v>
      </c>
      <c r="C219" s="1" t="s">
        <v>773</v>
      </c>
      <c r="D219" s="5" t="s">
        <v>774</v>
      </c>
      <c r="E219" s="7"/>
      <c r="F219" s="9"/>
      <c r="G219" s="4"/>
    </row>
    <row r="220" spans="1:7" ht="39" thickBot="1">
      <c r="A220" s="44" t="s">
        <v>775</v>
      </c>
      <c r="B220" s="1" t="s">
        <v>745</v>
      </c>
      <c r="C220" s="1" t="s">
        <v>776</v>
      </c>
      <c r="D220" s="5" t="s">
        <v>777</v>
      </c>
      <c r="E220" s="7"/>
      <c r="F220" s="9"/>
      <c r="G220" s="4"/>
    </row>
    <row r="221" spans="1:7" ht="39" thickBot="1">
      <c r="A221" s="44" t="s">
        <v>778</v>
      </c>
      <c r="B221" s="1" t="s">
        <v>745</v>
      </c>
      <c r="C221" s="1" t="s">
        <v>779</v>
      </c>
      <c r="D221" s="5" t="s">
        <v>780</v>
      </c>
      <c r="E221" s="7"/>
      <c r="F221" s="9"/>
      <c r="G221" s="4"/>
    </row>
    <row r="222" spans="1:7" ht="39" thickBot="1">
      <c r="A222" s="44" t="s">
        <v>781</v>
      </c>
      <c r="B222" s="1" t="s">
        <v>745</v>
      </c>
      <c r="C222" s="1" t="s">
        <v>782</v>
      </c>
      <c r="D222" s="5" t="s">
        <v>783</v>
      </c>
      <c r="E222" s="7"/>
      <c r="F222" s="9"/>
      <c r="G222" s="4"/>
    </row>
    <row r="223" spans="1:7" ht="90" thickBot="1">
      <c r="A223" s="44" t="s">
        <v>784</v>
      </c>
      <c r="B223" s="1" t="s">
        <v>745</v>
      </c>
      <c r="C223" s="1" t="s">
        <v>785</v>
      </c>
      <c r="D223" s="5" t="s">
        <v>786</v>
      </c>
      <c r="E223" s="7"/>
      <c r="F223" s="9"/>
      <c r="G223" s="4"/>
    </row>
    <row r="224" spans="1:7" ht="39" thickBot="1">
      <c r="A224" s="44" t="s">
        <v>787</v>
      </c>
      <c r="B224" s="1" t="s">
        <v>745</v>
      </c>
      <c r="C224" s="1" t="s">
        <v>788</v>
      </c>
      <c r="D224" s="5" t="s">
        <v>789</v>
      </c>
      <c r="E224" s="7"/>
      <c r="F224" s="9"/>
      <c r="G224" s="4"/>
    </row>
    <row r="225" spans="1:7" ht="39" thickBot="1">
      <c r="A225" s="44" t="s">
        <v>790</v>
      </c>
      <c r="B225" s="1" t="s">
        <v>745</v>
      </c>
      <c r="C225" s="1" t="s">
        <v>791</v>
      </c>
      <c r="D225" s="5" t="s">
        <v>792</v>
      </c>
      <c r="E225" s="7"/>
      <c r="F225" s="9"/>
      <c r="G225" s="4"/>
    </row>
    <row r="226" spans="1:7" ht="39" thickBot="1">
      <c r="A226" s="44" t="s">
        <v>793</v>
      </c>
      <c r="B226" s="1" t="s">
        <v>745</v>
      </c>
      <c r="C226" s="1" t="s">
        <v>794</v>
      </c>
      <c r="D226" s="5" t="s">
        <v>795</v>
      </c>
      <c r="E226" s="7"/>
      <c r="F226" s="9"/>
      <c r="G226" s="4"/>
    </row>
    <row r="227" spans="1:7" ht="39" thickBot="1">
      <c r="A227" s="44" t="s">
        <v>796</v>
      </c>
      <c r="B227" s="1" t="s">
        <v>745</v>
      </c>
      <c r="C227" s="1" t="s">
        <v>797</v>
      </c>
      <c r="D227" s="5" t="s">
        <v>798</v>
      </c>
      <c r="E227" s="7"/>
      <c r="F227" s="9"/>
      <c r="G227" s="4"/>
    </row>
    <row r="228" spans="1:7" ht="39" thickBot="1">
      <c r="A228" s="44" t="s">
        <v>799</v>
      </c>
      <c r="B228" s="1" t="s">
        <v>745</v>
      </c>
      <c r="C228" s="1" t="s">
        <v>800</v>
      </c>
      <c r="D228" s="5" t="s">
        <v>801</v>
      </c>
      <c r="E228" s="7"/>
      <c r="F228" s="9"/>
      <c r="G228" s="4"/>
    </row>
    <row r="229" spans="1:7" ht="39" thickBot="1">
      <c r="A229" s="44" t="s">
        <v>802</v>
      </c>
      <c r="B229" s="1" t="s">
        <v>745</v>
      </c>
      <c r="C229" s="1" t="s">
        <v>803</v>
      </c>
      <c r="D229" s="5" t="s">
        <v>804</v>
      </c>
      <c r="E229" s="7"/>
      <c r="F229" s="9"/>
      <c r="G229" s="4"/>
    </row>
    <row r="230" spans="1:7" ht="30.75" customHeight="1" thickBot="1">
      <c r="A230" s="45" t="s">
        <v>806</v>
      </c>
      <c r="B230" s="35" t="s">
        <v>805</v>
      </c>
      <c r="C230" s="35" t="s">
        <v>807</v>
      </c>
      <c r="D230" s="36" t="s">
        <v>808</v>
      </c>
      <c r="E230" s="7"/>
      <c r="F230" s="9"/>
      <c r="G230" s="4"/>
    </row>
    <row r="231" spans="1:7" ht="15.75" thickBot="1">
      <c r="A231" s="45" t="s">
        <v>809</v>
      </c>
      <c r="B231" s="35" t="s">
        <v>805</v>
      </c>
      <c r="C231" s="35" t="s">
        <v>810</v>
      </c>
      <c r="D231" s="36" t="s">
        <v>811</v>
      </c>
      <c r="E231" s="7"/>
      <c r="F231" s="9"/>
      <c r="G231" s="4"/>
    </row>
    <row r="232" spans="1:7" ht="26.25" thickBot="1">
      <c r="A232" s="45" t="s">
        <v>812</v>
      </c>
      <c r="B232" s="35" t="s">
        <v>805</v>
      </c>
      <c r="C232" s="35" t="s">
        <v>813</v>
      </c>
      <c r="D232" s="36" t="s">
        <v>814</v>
      </c>
      <c r="E232" s="7"/>
      <c r="F232" s="9"/>
      <c r="G232" s="4"/>
    </row>
    <row r="233" spans="1:7" ht="26.25" thickBot="1">
      <c r="A233" s="45" t="s">
        <v>815</v>
      </c>
      <c r="B233" s="35" t="s">
        <v>805</v>
      </c>
      <c r="C233" s="35" t="s">
        <v>816</v>
      </c>
      <c r="D233" s="35" t="s">
        <v>816</v>
      </c>
      <c r="E233" s="7"/>
      <c r="F233" s="9"/>
      <c r="G233" s="4"/>
    </row>
    <row r="234" spans="1:7" ht="15.75" thickBot="1">
      <c r="A234" s="45" t="s">
        <v>817</v>
      </c>
      <c r="B234" s="35" t="s">
        <v>805</v>
      </c>
      <c r="C234" s="35" t="s">
        <v>818</v>
      </c>
      <c r="D234" s="36" t="s">
        <v>819</v>
      </c>
      <c r="E234" s="7"/>
      <c r="F234" s="9"/>
      <c r="G234" s="4"/>
    </row>
    <row r="235" spans="1:7" ht="15.75" thickBot="1">
      <c r="A235" s="45" t="s">
        <v>820</v>
      </c>
      <c r="B235" s="35" t="s">
        <v>805</v>
      </c>
      <c r="C235" s="35" t="s">
        <v>821</v>
      </c>
      <c r="D235" s="36" t="s">
        <v>822</v>
      </c>
      <c r="E235" s="7"/>
      <c r="F235" s="9"/>
      <c r="G235" s="4"/>
    </row>
    <row r="236" spans="1:7" ht="26.25" thickBot="1">
      <c r="A236" s="45" t="s">
        <v>823</v>
      </c>
      <c r="B236" s="35" t="s">
        <v>805</v>
      </c>
      <c r="C236" s="35" t="s">
        <v>824</v>
      </c>
      <c r="D236" s="36" t="s">
        <v>825</v>
      </c>
      <c r="E236" s="7"/>
      <c r="F236" s="9"/>
      <c r="G236" s="4"/>
    </row>
    <row r="237" spans="1:7" ht="26.25" thickBot="1">
      <c r="A237" s="45" t="s">
        <v>826</v>
      </c>
      <c r="B237" s="35" t="s">
        <v>805</v>
      </c>
      <c r="C237" s="35" t="s">
        <v>827</v>
      </c>
      <c r="D237" s="36" t="s">
        <v>828</v>
      </c>
      <c r="E237" s="7"/>
      <c r="F237" s="9"/>
      <c r="G237" s="4"/>
    </row>
    <row r="238" spans="1:7" ht="39" thickBot="1">
      <c r="A238" s="45" t="s">
        <v>845</v>
      </c>
      <c r="B238" s="35" t="s">
        <v>805</v>
      </c>
      <c r="C238" s="35" t="s">
        <v>829</v>
      </c>
      <c r="D238" s="36" t="s">
        <v>830</v>
      </c>
      <c r="E238" s="7"/>
      <c r="F238" s="9"/>
      <c r="G238" s="4"/>
    </row>
    <row r="239" spans="1:7" ht="15.75" thickBot="1">
      <c r="A239" s="45" t="s">
        <v>831</v>
      </c>
      <c r="B239" s="35" t="s">
        <v>805</v>
      </c>
      <c r="C239" s="35" t="s">
        <v>832</v>
      </c>
      <c r="D239" s="36" t="s">
        <v>14</v>
      </c>
      <c r="E239" s="7"/>
      <c r="F239" s="9"/>
      <c r="G239" s="4"/>
    </row>
  </sheetData>
  <mergeCells count="2">
    <mergeCell ref="A1:D1"/>
    <mergeCell ref="E1:G1"/>
  </mergeCells>
  <conditionalFormatting sqref="A230">
    <cfRule type="duplicateValues" priority="3" dxfId="0">
      <formula>AND(COUNTIF($A$230:$A$230,A230)&gt;1,NOT(ISBLANK(A230)))</formula>
    </cfRule>
  </conditionalFormatting>
  <conditionalFormatting sqref="A231">
    <cfRule type="duplicateValues" priority="5" dxfId="0">
      <formula>AND(COUNTIF($A$231:$A$231,A231)&gt;1,NOT(ISBLANK(A231)))</formula>
    </cfRule>
  </conditionalFormatting>
  <conditionalFormatting sqref="A232:A239">
    <cfRule type="duplicateValues" priority="8" dxfId="0">
      <formula>AND(COUNTIF($A$232:$A$239,A232)&gt;1,NOT(ISBLANK(A232)))</formula>
    </cfRule>
  </conditionalFormatting>
  <dataValidations count="1">
    <dataValidation type="list" allowBlank="1" showInputMessage="1" showErrorMessage="1" sqref="F9:F35 F4:F6 F40:F68 F98:F107 F86:F95 F70:F72 F74:F83 F203:F207 F192:F201 F182:F189 F109:F115 F168:F170 F163:F166 F152:F161 F140:F150 F134:F137 F125:F132 F176:F180 F172:F174 F117:F123 F209:F239">
      <formula1>Číselníky!$B$1:$B$11</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F118"/>
  <sheetViews>
    <sheetView zoomScale="90" zoomScaleNormal="90" workbookViewId="0" topLeftCell="A1">
      <pane ySplit="2" topLeftCell="A3" activePane="bottomLeft" state="frozen"/>
      <selection pane="bottomLeft" activeCell="D11" sqref="D11"/>
    </sheetView>
  </sheetViews>
  <sheetFormatPr defaultColWidth="9.140625" defaultRowHeight="15"/>
  <cols>
    <col min="1" max="2" width="37.8515625" style="0" customWidth="1"/>
    <col min="3" max="3" width="37.8515625" style="15" customWidth="1"/>
    <col min="4" max="4" width="62.140625" style="15" customWidth="1"/>
    <col min="5" max="6" width="37.8515625" style="0" customWidth="1"/>
  </cols>
  <sheetData>
    <row r="1" spans="1:6" ht="16.5" thickBot="1">
      <c r="A1" s="62" t="s">
        <v>21</v>
      </c>
      <c r="B1" s="63"/>
      <c r="C1" s="63"/>
      <c r="D1" s="63"/>
      <c r="E1" s="50" t="s">
        <v>174</v>
      </c>
      <c r="F1" s="51"/>
    </row>
    <row r="2" spans="1:6" ht="16.5" thickBot="1">
      <c r="A2" s="24" t="s">
        <v>22</v>
      </c>
      <c r="B2" s="25" t="s">
        <v>23</v>
      </c>
      <c r="C2" s="25" t="s">
        <v>24</v>
      </c>
      <c r="D2" s="27" t="s">
        <v>25</v>
      </c>
      <c r="E2" s="25" t="s">
        <v>8</v>
      </c>
      <c r="F2" s="26" t="s">
        <v>18</v>
      </c>
    </row>
    <row r="3" spans="1:6" ht="15" customHeight="1">
      <c r="A3" s="52" t="s">
        <v>134</v>
      </c>
      <c r="B3" s="53"/>
      <c r="C3" s="53"/>
      <c r="D3" s="54"/>
      <c r="E3" s="58"/>
      <c r="F3" s="60"/>
    </row>
    <row r="4" spans="1:6" ht="15.75" thickBot="1">
      <c r="A4" s="55"/>
      <c r="B4" s="56"/>
      <c r="C4" s="56"/>
      <c r="D4" s="57"/>
      <c r="E4" s="59"/>
      <c r="F4" s="61"/>
    </row>
    <row r="5" spans="1:6" ht="26.25" thickBot="1">
      <c r="A5" s="28" t="s">
        <v>26</v>
      </c>
      <c r="B5" s="3" t="s">
        <v>27</v>
      </c>
      <c r="C5" s="3" t="s">
        <v>28</v>
      </c>
      <c r="D5" s="3" t="s">
        <v>29</v>
      </c>
      <c r="E5" s="6"/>
      <c r="F5" s="19"/>
    </row>
    <row r="6" spans="1:6" ht="15.75" thickBot="1">
      <c r="A6" s="28" t="s">
        <v>30</v>
      </c>
      <c r="B6" s="3" t="s">
        <v>27</v>
      </c>
      <c r="C6" s="3" t="s">
        <v>31</v>
      </c>
      <c r="D6" s="3" t="s">
        <v>32</v>
      </c>
      <c r="E6" s="6"/>
      <c r="F6" s="19"/>
    </row>
    <row r="7" spans="1:6" ht="26.25" thickBot="1">
      <c r="A7" s="28" t="s">
        <v>33</v>
      </c>
      <c r="B7" s="3" t="s">
        <v>27</v>
      </c>
      <c r="C7" s="3" t="s">
        <v>34</v>
      </c>
      <c r="D7" s="3" t="s">
        <v>852</v>
      </c>
      <c r="E7" s="6"/>
      <c r="F7" s="19"/>
    </row>
    <row r="8" spans="1:6" ht="15.75" thickBot="1">
      <c r="A8" s="28" t="s">
        <v>35</v>
      </c>
      <c r="B8" s="3" t="s">
        <v>36</v>
      </c>
      <c r="C8" s="3" t="s">
        <v>37</v>
      </c>
      <c r="D8" s="3" t="s">
        <v>844</v>
      </c>
      <c r="E8" s="6"/>
      <c r="F8" s="19"/>
    </row>
    <row r="9" spans="1:6" ht="15.75" thickBot="1">
      <c r="A9" s="28" t="s">
        <v>38</v>
      </c>
      <c r="B9" s="3" t="s">
        <v>36</v>
      </c>
      <c r="C9" s="3" t="s">
        <v>39</v>
      </c>
      <c r="D9" s="3" t="s">
        <v>844</v>
      </c>
      <c r="E9" s="6"/>
      <c r="F9" s="19"/>
    </row>
    <row r="10" spans="1:6" ht="26.25" thickBot="1">
      <c r="A10" s="28" t="s">
        <v>43</v>
      </c>
      <c r="B10" s="3" t="s">
        <v>41</v>
      </c>
      <c r="C10" s="3" t="s">
        <v>44</v>
      </c>
      <c r="D10" s="3" t="s">
        <v>45</v>
      </c>
      <c r="E10" s="6"/>
      <c r="F10" s="19"/>
    </row>
    <row r="11" spans="1:6" ht="15.75" thickBot="1">
      <c r="A11" s="28" t="s">
        <v>46</v>
      </c>
      <c r="B11" s="3" t="s">
        <v>41</v>
      </c>
      <c r="C11" s="3" t="s">
        <v>47</v>
      </c>
      <c r="D11" s="3" t="s">
        <v>48</v>
      </c>
      <c r="E11" s="6"/>
      <c r="F11" s="19"/>
    </row>
    <row r="12" spans="1:6" ht="15.75" thickBot="1">
      <c r="A12" s="28" t="s">
        <v>49</v>
      </c>
      <c r="B12" s="3" t="s">
        <v>50</v>
      </c>
      <c r="C12" s="3" t="s">
        <v>51</v>
      </c>
      <c r="D12" s="3" t="s">
        <v>52</v>
      </c>
      <c r="E12" s="6"/>
      <c r="F12" s="19"/>
    </row>
    <row r="13" spans="1:6" ht="15.75" thickBot="1">
      <c r="A13" s="28" t="s">
        <v>53</v>
      </c>
      <c r="B13" s="3" t="s">
        <v>50</v>
      </c>
      <c r="C13" s="3" t="s">
        <v>54</v>
      </c>
      <c r="D13" s="3" t="s">
        <v>55</v>
      </c>
      <c r="E13" s="6"/>
      <c r="F13" s="19"/>
    </row>
    <row r="14" spans="1:6" ht="15.75" thickBot="1">
      <c r="A14" s="28" t="s">
        <v>56</v>
      </c>
      <c r="B14" s="3" t="s">
        <v>50</v>
      </c>
      <c r="C14" s="3" t="s">
        <v>57</v>
      </c>
      <c r="D14" s="3" t="s">
        <v>58</v>
      </c>
      <c r="E14" s="6"/>
      <c r="F14" s="19"/>
    </row>
    <row r="15" spans="1:6" ht="15.75" thickBot="1">
      <c r="A15" s="28" t="s">
        <v>59</v>
      </c>
      <c r="B15" s="3" t="s">
        <v>60</v>
      </c>
      <c r="C15" s="3" t="s">
        <v>61</v>
      </c>
      <c r="D15" s="3" t="s">
        <v>157</v>
      </c>
      <c r="E15" s="6"/>
      <c r="F15" s="19"/>
    </row>
    <row r="16" spans="1:6" ht="15.75" thickBot="1">
      <c r="A16" s="28" t="s">
        <v>62</v>
      </c>
      <c r="B16" s="3" t="s">
        <v>60</v>
      </c>
      <c r="C16" s="3" t="s">
        <v>63</v>
      </c>
      <c r="D16" s="3" t="s">
        <v>64</v>
      </c>
      <c r="E16" s="6"/>
      <c r="F16" s="19"/>
    </row>
    <row r="17" spans="1:6" ht="15.75" thickBot="1">
      <c r="A17" s="28" t="s">
        <v>65</v>
      </c>
      <c r="B17" s="3" t="s">
        <v>60</v>
      </c>
      <c r="C17" s="3" t="s">
        <v>849</v>
      </c>
      <c r="D17" s="31">
        <v>0.99</v>
      </c>
      <c r="E17" s="6"/>
      <c r="F17" s="19"/>
    </row>
    <row r="18" spans="1:6" ht="15.75" thickBot="1">
      <c r="A18" s="28" t="s">
        <v>66</v>
      </c>
      <c r="B18" s="3" t="s">
        <v>60</v>
      </c>
      <c r="C18" s="3" t="s">
        <v>67</v>
      </c>
      <c r="D18" s="3" t="s">
        <v>68</v>
      </c>
      <c r="E18" s="6"/>
      <c r="F18" s="19"/>
    </row>
    <row r="19" spans="1:6" ht="15.75" thickBot="1">
      <c r="A19" s="28" t="s">
        <v>69</v>
      </c>
      <c r="B19" s="3" t="s">
        <v>70</v>
      </c>
      <c r="C19" s="3" t="s">
        <v>71</v>
      </c>
      <c r="D19" s="3" t="s">
        <v>72</v>
      </c>
      <c r="E19" s="6"/>
      <c r="F19" s="19"/>
    </row>
    <row r="20" spans="1:6" ht="15.75" thickBot="1">
      <c r="A20" s="28" t="s">
        <v>73</v>
      </c>
      <c r="B20" s="3" t="s">
        <v>70</v>
      </c>
      <c r="C20" s="3" t="s">
        <v>74</v>
      </c>
      <c r="D20" s="3" t="s">
        <v>75</v>
      </c>
      <c r="E20" s="6"/>
      <c r="F20" s="19"/>
    </row>
    <row r="21" spans="1:6" ht="15.75" thickBot="1">
      <c r="A21" s="28" t="s">
        <v>76</v>
      </c>
      <c r="B21" s="3" t="s">
        <v>70</v>
      </c>
      <c r="C21" s="3" t="s">
        <v>77</v>
      </c>
      <c r="D21" s="3" t="s">
        <v>78</v>
      </c>
      <c r="E21" s="6"/>
      <c r="F21" s="19"/>
    </row>
    <row r="22" spans="1:6" ht="15.75" thickBot="1">
      <c r="A22" s="28" t="s">
        <v>79</v>
      </c>
      <c r="B22" s="3" t="s">
        <v>80</v>
      </c>
      <c r="C22" s="3" t="s">
        <v>81</v>
      </c>
      <c r="D22" s="3" t="s">
        <v>82</v>
      </c>
      <c r="E22" s="6"/>
      <c r="F22" s="19"/>
    </row>
    <row r="23" spans="1:6" ht="15.75" thickBot="1">
      <c r="A23" s="28" t="s">
        <v>83</v>
      </c>
      <c r="B23" s="3" t="s">
        <v>80</v>
      </c>
      <c r="C23" s="3" t="s">
        <v>84</v>
      </c>
      <c r="D23" s="3" t="s">
        <v>85</v>
      </c>
      <c r="E23" s="6"/>
      <c r="F23" s="19"/>
    </row>
    <row r="24" spans="1:6" ht="15.75" thickBot="1">
      <c r="A24" s="28" t="s">
        <v>86</v>
      </c>
      <c r="B24" s="3" t="s">
        <v>80</v>
      </c>
      <c r="C24" s="3" t="s">
        <v>87</v>
      </c>
      <c r="D24" s="3" t="s">
        <v>88</v>
      </c>
      <c r="E24" s="6"/>
      <c r="F24" s="19"/>
    </row>
    <row r="25" spans="1:6" ht="15.75" thickBot="1">
      <c r="A25" s="28" t="s">
        <v>89</v>
      </c>
      <c r="B25" s="3" t="s">
        <v>80</v>
      </c>
      <c r="C25" s="3" t="s">
        <v>90</v>
      </c>
      <c r="D25" s="3" t="s">
        <v>88</v>
      </c>
      <c r="E25" s="6"/>
      <c r="F25" s="19"/>
    </row>
    <row r="26" spans="1:6" ht="15.75" thickBot="1">
      <c r="A26" s="28" t="s">
        <v>91</v>
      </c>
      <c r="B26" s="3" t="s">
        <v>80</v>
      </c>
      <c r="C26" s="3" t="s">
        <v>92</v>
      </c>
      <c r="D26" s="3" t="s">
        <v>88</v>
      </c>
      <c r="E26" s="6"/>
      <c r="F26" s="19"/>
    </row>
    <row r="27" spans="1:6" ht="15.75" thickBot="1">
      <c r="A27" s="28" t="s">
        <v>93</v>
      </c>
      <c r="B27" s="3" t="s">
        <v>94</v>
      </c>
      <c r="C27" s="3" t="s">
        <v>95</v>
      </c>
      <c r="D27" s="3" t="s">
        <v>96</v>
      </c>
      <c r="E27" s="6"/>
      <c r="F27" s="19"/>
    </row>
    <row r="28" spans="1:6" ht="15.75" thickBot="1">
      <c r="A28" s="28" t="s">
        <v>97</v>
      </c>
      <c r="B28" s="3" t="s">
        <v>98</v>
      </c>
      <c r="C28" s="3" t="s">
        <v>99</v>
      </c>
      <c r="D28" s="3" t="s">
        <v>100</v>
      </c>
      <c r="E28" s="6"/>
      <c r="F28" s="19"/>
    </row>
    <row r="29" spans="1:6" ht="15.75" thickBot="1">
      <c r="A29" s="28" t="s">
        <v>101</v>
      </c>
      <c r="B29" s="3" t="s">
        <v>98</v>
      </c>
      <c r="C29" s="3" t="s">
        <v>102</v>
      </c>
      <c r="D29" s="3" t="s">
        <v>842</v>
      </c>
      <c r="E29" s="6"/>
      <c r="F29" s="19"/>
    </row>
    <row r="30" spans="1:6" ht="15.75" thickBot="1">
      <c r="A30" s="28" t="s">
        <v>103</v>
      </c>
      <c r="B30" s="3" t="s">
        <v>98</v>
      </c>
      <c r="C30" s="3" t="s">
        <v>104</v>
      </c>
      <c r="D30" s="3" t="s">
        <v>96</v>
      </c>
      <c r="E30" s="6"/>
      <c r="F30" s="19"/>
    </row>
    <row r="31" spans="1:6" ht="15.75" thickBot="1">
      <c r="A31" s="28" t="s">
        <v>105</v>
      </c>
      <c r="B31" s="3" t="s">
        <v>106</v>
      </c>
      <c r="C31" s="3" t="s">
        <v>107</v>
      </c>
      <c r="D31" s="3" t="s">
        <v>108</v>
      </c>
      <c r="E31" s="6"/>
      <c r="F31" s="19"/>
    </row>
    <row r="32" spans="1:6" ht="15.75" thickBot="1">
      <c r="A32" s="28" t="s">
        <v>109</v>
      </c>
      <c r="B32" s="3" t="s">
        <v>106</v>
      </c>
      <c r="C32" s="3" t="s">
        <v>110</v>
      </c>
      <c r="D32" s="3" t="s">
        <v>848</v>
      </c>
      <c r="E32" s="6"/>
      <c r="F32" s="19"/>
    </row>
    <row r="33" spans="1:6" ht="15.75" thickBot="1">
      <c r="A33" s="28" t="s">
        <v>111</v>
      </c>
      <c r="B33" s="3" t="s">
        <v>106</v>
      </c>
      <c r="C33" s="3" t="s">
        <v>158</v>
      </c>
      <c r="D33" s="3" t="s">
        <v>159</v>
      </c>
      <c r="E33" s="6"/>
      <c r="F33" s="19"/>
    </row>
    <row r="34" spans="1:6" ht="15.75" thickBot="1">
      <c r="A34" s="28" t="s">
        <v>112</v>
      </c>
      <c r="B34" s="3" t="s">
        <v>113</v>
      </c>
      <c r="C34" s="3" t="s">
        <v>114</v>
      </c>
      <c r="D34" s="3" t="s">
        <v>848</v>
      </c>
      <c r="E34" s="6"/>
      <c r="F34" s="19"/>
    </row>
    <row r="35" spans="1:6" ht="26.25" thickBot="1">
      <c r="A35" s="28" t="s">
        <v>115</v>
      </c>
      <c r="B35" s="3" t="s">
        <v>113</v>
      </c>
      <c r="C35" s="3" t="s">
        <v>116</v>
      </c>
      <c r="D35" s="3" t="s">
        <v>117</v>
      </c>
      <c r="E35" s="6"/>
      <c r="F35" s="19"/>
    </row>
    <row r="36" spans="1:6" ht="26.25" thickBot="1">
      <c r="A36" s="28" t="s">
        <v>118</v>
      </c>
      <c r="B36" s="3" t="s">
        <v>119</v>
      </c>
      <c r="C36" s="3" t="s">
        <v>160</v>
      </c>
      <c r="D36" s="3" t="s">
        <v>120</v>
      </c>
      <c r="E36" s="6"/>
      <c r="F36" s="19"/>
    </row>
    <row r="37" spans="1:6" ht="15.75" thickBot="1">
      <c r="A37" s="28" t="s">
        <v>121</v>
      </c>
      <c r="B37" s="3" t="s">
        <v>122</v>
      </c>
      <c r="C37" s="3" t="s">
        <v>123</v>
      </c>
      <c r="D37" s="3" t="s">
        <v>857</v>
      </c>
      <c r="E37" s="6"/>
      <c r="F37" s="19"/>
    </row>
    <row r="38" spans="1:6" ht="26.25" thickBot="1">
      <c r="A38" s="28" t="s">
        <v>124</v>
      </c>
      <c r="B38" s="3" t="s">
        <v>125</v>
      </c>
      <c r="C38" s="3" t="s">
        <v>126</v>
      </c>
      <c r="D38" s="3" t="s">
        <v>127</v>
      </c>
      <c r="E38" s="6"/>
      <c r="F38" s="19"/>
    </row>
    <row r="39" spans="1:6" ht="15.75" thickBot="1">
      <c r="A39" s="28" t="s">
        <v>128</v>
      </c>
      <c r="B39" s="3" t="s">
        <v>129</v>
      </c>
      <c r="C39" s="3" t="s">
        <v>130</v>
      </c>
      <c r="D39" s="3" t="s">
        <v>131</v>
      </c>
      <c r="E39" s="6"/>
      <c r="F39" s="19"/>
    </row>
    <row r="40" spans="1:6" ht="15.75" thickBot="1">
      <c r="A40" s="28" t="s">
        <v>132</v>
      </c>
      <c r="B40" s="3" t="s">
        <v>129</v>
      </c>
      <c r="C40" s="3" t="s">
        <v>133</v>
      </c>
      <c r="D40" s="3" t="s">
        <v>843</v>
      </c>
      <c r="E40" s="6"/>
      <c r="F40" s="19"/>
    </row>
    <row r="41" spans="1:6" ht="15.75" thickBot="1">
      <c r="A41" s="52" t="s">
        <v>135</v>
      </c>
      <c r="B41" s="53"/>
      <c r="C41" s="53"/>
      <c r="D41" s="54"/>
      <c r="E41" s="6"/>
      <c r="F41" s="19"/>
    </row>
    <row r="42" spans="1:6" ht="15.75" thickBot="1">
      <c r="A42" s="55"/>
      <c r="B42" s="56"/>
      <c r="C42" s="56"/>
      <c r="D42" s="57"/>
      <c r="E42" s="6"/>
      <c r="F42" s="19"/>
    </row>
    <row r="43" spans="1:6" ht="26.25" thickBot="1">
      <c r="A43" s="29" t="s">
        <v>26</v>
      </c>
      <c r="B43" s="2" t="s">
        <v>27</v>
      </c>
      <c r="C43" s="2" t="s">
        <v>28</v>
      </c>
      <c r="D43" s="3" t="s">
        <v>29</v>
      </c>
      <c r="E43" s="6"/>
      <c r="F43" s="19"/>
    </row>
    <row r="44" spans="1:6" ht="15.75" thickBot="1">
      <c r="A44" s="29" t="s">
        <v>30</v>
      </c>
      <c r="B44" s="2" t="s">
        <v>27</v>
      </c>
      <c r="C44" s="2" t="s">
        <v>31</v>
      </c>
      <c r="D44" s="3" t="s">
        <v>32</v>
      </c>
      <c r="E44" s="6"/>
      <c r="F44" s="19"/>
    </row>
    <row r="45" spans="1:6" ht="26.25" thickBot="1">
      <c r="A45" s="29" t="s">
        <v>33</v>
      </c>
      <c r="B45" s="2" t="s">
        <v>27</v>
      </c>
      <c r="C45" s="2" t="s">
        <v>34</v>
      </c>
      <c r="D45" s="3" t="s">
        <v>852</v>
      </c>
      <c r="E45" s="6"/>
      <c r="F45" s="19"/>
    </row>
    <row r="46" spans="1:6" ht="15.75" thickBot="1">
      <c r="A46" s="29" t="s">
        <v>35</v>
      </c>
      <c r="B46" s="2" t="s">
        <v>36</v>
      </c>
      <c r="C46" s="2" t="s">
        <v>37</v>
      </c>
      <c r="D46" s="3" t="s">
        <v>844</v>
      </c>
      <c r="E46" s="6"/>
      <c r="F46" s="19"/>
    </row>
    <row r="47" spans="1:6" ht="15.75" thickBot="1">
      <c r="A47" s="29" t="s">
        <v>38</v>
      </c>
      <c r="B47" s="2" t="s">
        <v>36</v>
      </c>
      <c r="C47" s="2" t="s">
        <v>39</v>
      </c>
      <c r="D47" s="3" t="s">
        <v>844</v>
      </c>
      <c r="E47" s="6"/>
      <c r="F47" s="19"/>
    </row>
    <row r="48" spans="1:6" ht="15.75" thickBot="1">
      <c r="A48" s="29" t="s">
        <v>40</v>
      </c>
      <c r="B48" s="2" t="s">
        <v>41</v>
      </c>
      <c r="C48" s="2" t="s">
        <v>42</v>
      </c>
      <c r="D48" s="3" t="s">
        <v>854</v>
      </c>
      <c r="E48" s="6"/>
      <c r="F48" s="19"/>
    </row>
    <row r="49" spans="1:6" ht="15.75" thickBot="1">
      <c r="A49" s="29" t="s">
        <v>46</v>
      </c>
      <c r="B49" s="2" t="s">
        <v>41</v>
      </c>
      <c r="C49" s="2" t="s">
        <v>47</v>
      </c>
      <c r="D49" s="3" t="s">
        <v>856</v>
      </c>
      <c r="E49" s="6"/>
      <c r="F49" s="19"/>
    </row>
    <row r="50" spans="1:6" ht="15.75" thickBot="1">
      <c r="A50" s="29" t="s">
        <v>49</v>
      </c>
      <c r="B50" s="2" t="s">
        <v>136</v>
      </c>
      <c r="C50" s="2" t="s">
        <v>51</v>
      </c>
      <c r="D50" s="3" t="s">
        <v>855</v>
      </c>
      <c r="E50" s="6"/>
      <c r="F50" s="19"/>
    </row>
    <row r="51" spans="1:6" ht="15.75" thickBot="1">
      <c r="A51" s="29" t="s">
        <v>53</v>
      </c>
      <c r="B51" s="2" t="s">
        <v>136</v>
      </c>
      <c r="C51" s="2" t="s">
        <v>54</v>
      </c>
      <c r="D51" s="3" t="s">
        <v>137</v>
      </c>
      <c r="E51" s="6"/>
      <c r="F51" s="19"/>
    </row>
    <row r="52" spans="1:6" ht="15.75" thickBot="1">
      <c r="A52" s="29" t="s">
        <v>56</v>
      </c>
      <c r="B52" s="2" t="s">
        <v>136</v>
      </c>
      <c r="C52" s="2" t="s">
        <v>57</v>
      </c>
      <c r="D52" s="3" t="s">
        <v>58</v>
      </c>
      <c r="E52" s="6"/>
      <c r="F52" s="19"/>
    </row>
    <row r="53" spans="1:6" ht="15.75" thickBot="1">
      <c r="A53" s="29" t="s">
        <v>59</v>
      </c>
      <c r="B53" s="2" t="s">
        <v>60</v>
      </c>
      <c r="C53" s="2" t="s">
        <v>61</v>
      </c>
      <c r="D53" s="3" t="s">
        <v>138</v>
      </c>
      <c r="E53" s="6"/>
      <c r="F53" s="19"/>
    </row>
    <row r="54" spans="1:6" ht="15.75" thickBot="1">
      <c r="A54" s="29" t="s">
        <v>62</v>
      </c>
      <c r="B54" s="2" t="s">
        <v>60</v>
      </c>
      <c r="C54" s="2" t="s">
        <v>63</v>
      </c>
      <c r="D54" s="3" t="s">
        <v>64</v>
      </c>
      <c r="E54" s="6"/>
      <c r="F54" s="19"/>
    </row>
    <row r="55" spans="1:6" ht="15.75" thickBot="1">
      <c r="A55" s="29" t="s">
        <v>65</v>
      </c>
      <c r="B55" s="3" t="s">
        <v>60</v>
      </c>
      <c r="C55" s="2" t="s">
        <v>849</v>
      </c>
      <c r="D55" s="41">
        <v>0.99982</v>
      </c>
      <c r="E55" s="6"/>
      <c r="F55" s="19"/>
    </row>
    <row r="56" spans="1:6" ht="15.75" thickBot="1">
      <c r="A56" s="29" t="s">
        <v>66</v>
      </c>
      <c r="B56" s="3" t="s">
        <v>60</v>
      </c>
      <c r="C56" s="2" t="s">
        <v>67</v>
      </c>
      <c r="D56" s="3" t="s">
        <v>161</v>
      </c>
      <c r="E56" s="6"/>
      <c r="F56" s="19"/>
    </row>
    <row r="57" spans="1:6" ht="15.75" thickBot="1">
      <c r="A57" s="29" t="s">
        <v>69</v>
      </c>
      <c r="B57" s="2" t="s">
        <v>70</v>
      </c>
      <c r="C57" s="2" t="s">
        <v>71</v>
      </c>
      <c r="D57" s="3" t="s">
        <v>162</v>
      </c>
      <c r="E57" s="6"/>
      <c r="F57" s="19"/>
    </row>
    <row r="58" spans="1:6" ht="39" thickBot="1">
      <c r="A58" s="29" t="s">
        <v>73</v>
      </c>
      <c r="B58" s="2" t="s">
        <v>70</v>
      </c>
      <c r="C58" s="2" t="s">
        <v>74</v>
      </c>
      <c r="D58" s="3" t="s">
        <v>163</v>
      </c>
      <c r="E58" s="6"/>
      <c r="F58" s="19"/>
    </row>
    <row r="59" spans="1:6" ht="15.75" thickBot="1">
      <c r="A59" s="29" t="s">
        <v>76</v>
      </c>
      <c r="B59" s="2" t="s">
        <v>70</v>
      </c>
      <c r="C59" s="2" t="s">
        <v>77</v>
      </c>
      <c r="D59" s="3" t="s">
        <v>164</v>
      </c>
      <c r="E59" s="6"/>
      <c r="F59" s="19"/>
    </row>
    <row r="60" spans="1:6" ht="15.75" thickBot="1">
      <c r="A60" s="29" t="s">
        <v>79</v>
      </c>
      <c r="B60" s="2" t="s">
        <v>80</v>
      </c>
      <c r="C60" s="2" t="s">
        <v>81</v>
      </c>
      <c r="D60" s="3">
        <v>1.5</v>
      </c>
      <c r="E60" s="6"/>
      <c r="F60" s="19"/>
    </row>
    <row r="61" spans="1:6" ht="15.75" thickBot="1">
      <c r="A61" s="29" t="s">
        <v>83</v>
      </c>
      <c r="B61" s="2" t="s">
        <v>80</v>
      </c>
      <c r="C61" s="2" t="s">
        <v>84</v>
      </c>
      <c r="D61" s="3">
        <v>0.5</v>
      </c>
      <c r="E61" s="6"/>
      <c r="F61" s="19"/>
    </row>
    <row r="62" spans="1:6" ht="26.25" thickBot="1">
      <c r="A62" s="29" t="s">
        <v>86</v>
      </c>
      <c r="B62" s="2" t="s">
        <v>80</v>
      </c>
      <c r="C62" s="2" t="s">
        <v>87</v>
      </c>
      <c r="D62" s="3" t="s">
        <v>166</v>
      </c>
      <c r="E62" s="6"/>
      <c r="F62" s="19"/>
    </row>
    <row r="63" spans="1:6" ht="26.25" thickBot="1">
      <c r="A63" s="29" t="s">
        <v>89</v>
      </c>
      <c r="B63" s="2" t="s">
        <v>80</v>
      </c>
      <c r="C63" s="2" t="s">
        <v>90</v>
      </c>
      <c r="D63" s="3" t="s">
        <v>166</v>
      </c>
      <c r="E63" s="6"/>
      <c r="F63" s="19"/>
    </row>
    <row r="64" spans="1:6" ht="15.75" thickBot="1">
      <c r="A64" s="29" t="s">
        <v>91</v>
      </c>
      <c r="B64" s="2" t="s">
        <v>80</v>
      </c>
      <c r="C64" s="2" t="s">
        <v>92</v>
      </c>
      <c r="D64" s="3" t="s">
        <v>88</v>
      </c>
      <c r="E64" s="6"/>
      <c r="F64" s="19"/>
    </row>
    <row r="65" spans="1:6" ht="15.75" thickBot="1">
      <c r="A65" s="29" t="s">
        <v>93</v>
      </c>
      <c r="B65" s="2" t="s">
        <v>94</v>
      </c>
      <c r="C65" s="2" t="s">
        <v>95</v>
      </c>
      <c r="D65" s="3" t="s">
        <v>96</v>
      </c>
      <c r="E65" s="6"/>
      <c r="F65" s="19"/>
    </row>
    <row r="66" spans="1:6" ht="15.75" thickBot="1">
      <c r="A66" s="29" t="s">
        <v>97</v>
      </c>
      <c r="B66" s="2" t="s">
        <v>98</v>
      </c>
      <c r="C66" s="2" t="s">
        <v>99</v>
      </c>
      <c r="D66" s="3" t="s">
        <v>100</v>
      </c>
      <c r="E66" s="6"/>
      <c r="F66" s="19"/>
    </row>
    <row r="67" spans="1:6" ht="15.75" thickBot="1">
      <c r="A67" s="29" t="s">
        <v>101</v>
      </c>
      <c r="B67" s="2" t="s">
        <v>98</v>
      </c>
      <c r="C67" s="2" t="s">
        <v>102</v>
      </c>
      <c r="D67" s="3" t="s">
        <v>846</v>
      </c>
      <c r="E67" s="6"/>
      <c r="F67" s="19"/>
    </row>
    <row r="68" spans="1:6" ht="15.75" thickBot="1">
      <c r="A68" s="29" t="s">
        <v>103</v>
      </c>
      <c r="B68" s="2" t="s">
        <v>98</v>
      </c>
      <c r="C68" s="2" t="s">
        <v>104</v>
      </c>
      <c r="D68" s="3" t="s">
        <v>96</v>
      </c>
      <c r="E68" s="6"/>
      <c r="F68" s="19"/>
    </row>
    <row r="69" spans="1:6" ht="15.75" thickBot="1">
      <c r="A69" s="29" t="s">
        <v>105</v>
      </c>
      <c r="B69" s="2" t="s">
        <v>106</v>
      </c>
      <c r="C69" s="2" t="s">
        <v>107</v>
      </c>
      <c r="D69" s="3" t="s">
        <v>108</v>
      </c>
      <c r="E69" s="6"/>
      <c r="F69" s="19"/>
    </row>
    <row r="70" spans="1:6" ht="15.75" thickBot="1">
      <c r="A70" s="29" t="s">
        <v>109</v>
      </c>
      <c r="B70" s="2" t="s">
        <v>106</v>
      </c>
      <c r="C70" s="2" t="s">
        <v>110</v>
      </c>
      <c r="D70" s="3" t="s">
        <v>848</v>
      </c>
      <c r="E70" s="6"/>
      <c r="F70" s="19"/>
    </row>
    <row r="71" spans="1:6" ht="15.75" thickBot="1">
      <c r="A71" s="29" t="s">
        <v>111</v>
      </c>
      <c r="B71" s="2" t="s">
        <v>106</v>
      </c>
      <c r="C71" s="2" t="s">
        <v>139</v>
      </c>
      <c r="D71" s="3" t="s">
        <v>165</v>
      </c>
      <c r="E71" s="6"/>
      <c r="F71" s="19"/>
    </row>
    <row r="72" spans="1:6" ht="15.75" thickBot="1">
      <c r="A72" s="29" t="s">
        <v>112</v>
      </c>
      <c r="B72" s="2" t="s">
        <v>113</v>
      </c>
      <c r="C72" s="2" t="s">
        <v>114</v>
      </c>
      <c r="D72" s="3" t="s">
        <v>848</v>
      </c>
      <c r="E72" s="6"/>
      <c r="F72" s="19"/>
    </row>
    <row r="73" spans="1:6" ht="30" customHeight="1" thickBot="1">
      <c r="A73" s="29" t="s">
        <v>115</v>
      </c>
      <c r="B73" s="2" t="s">
        <v>113</v>
      </c>
      <c r="C73" s="2" t="s">
        <v>116</v>
      </c>
      <c r="D73" s="3" t="s">
        <v>117</v>
      </c>
      <c r="E73" s="6"/>
      <c r="F73" s="19"/>
    </row>
    <row r="74" spans="1:6" ht="26.25" thickBot="1">
      <c r="A74" s="29" t="s">
        <v>118</v>
      </c>
      <c r="B74" s="2" t="s">
        <v>119</v>
      </c>
      <c r="C74" s="2" t="s">
        <v>160</v>
      </c>
      <c r="D74" s="3" t="s">
        <v>140</v>
      </c>
      <c r="E74" s="6"/>
      <c r="F74" s="19"/>
    </row>
    <row r="75" spans="1:6" ht="15.75" thickBot="1">
      <c r="A75" s="29" t="s">
        <v>121</v>
      </c>
      <c r="B75" s="2" t="s">
        <v>122</v>
      </c>
      <c r="C75" s="2" t="s">
        <v>123</v>
      </c>
      <c r="D75" s="3" t="s">
        <v>857</v>
      </c>
      <c r="E75" s="6"/>
      <c r="F75" s="19"/>
    </row>
    <row r="76" spans="1:6" ht="26.25" thickBot="1">
      <c r="A76" s="29" t="s">
        <v>124</v>
      </c>
      <c r="B76" s="2" t="s">
        <v>125</v>
      </c>
      <c r="C76" s="2" t="s">
        <v>126</v>
      </c>
      <c r="D76" s="3" t="s">
        <v>141</v>
      </c>
      <c r="E76" s="6"/>
      <c r="F76" s="19"/>
    </row>
    <row r="77" spans="1:6" ht="15.75" thickBot="1">
      <c r="A77" s="29" t="s">
        <v>128</v>
      </c>
      <c r="B77" s="2" t="s">
        <v>129</v>
      </c>
      <c r="C77" s="2" t="s">
        <v>130</v>
      </c>
      <c r="D77" s="3" t="s">
        <v>131</v>
      </c>
      <c r="E77" s="6"/>
      <c r="F77" s="19"/>
    </row>
    <row r="78" spans="1:6" ht="15.75" thickBot="1">
      <c r="A78" s="29" t="s">
        <v>132</v>
      </c>
      <c r="B78" s="2" t="s">
        <v>129</v>
      </c>
      <c r="C78" s="2" t="s">
        <v>133</v>
      </c>
      <c r="D78" s="3" t="s">
        <v>847</v>
      </c>
      <c r="E78" s="6"/>
      <c r="F78" s="19"/>
    </row>
    <row r="79" spans="1:6" ht="15.75" thickBot="1">
      <c r="A79" s="29" t="s">
        <v>167</v>
      </c>
      <c r="B79" s="2" t="s">
        <v>106</v>
      </c>
      <c r="C79" s="2" t="s">
        <v>168</v>
      </c>
      <c r="D79" s="3" t="s">
        <v>169</v>
      </c>
      <c r="E79" s="6"/>
      <c r="F79" s="19"/>
    </row>
    <row r="80" spans="1:6" ht="15.75" thickBot="1">
      <c r="A80" s="29" t="s">
        <v>170</v>
      </c>
      <c r="B80" s="2" t="s">
        <v>171</v>
      </c>
      <c r="C80" s="2" t="s">
        <v>172</v>
      </c>
      <c r="D80" s="3" t="s">
        <v>173</v>
      </c>
      <c r="E80" s="6"/>
      <c r="F80" s="19"/>
    </row>
    <row r="81" spans="1:6" ht="15.75" thickBot="1">
      <c r="A81" s="52" t="s">
        <v>175</v>
      </c>
      <c r="B81" s="53"/>
      <c r="C81" s="53"/>
      <c r="D81" s="54"/>
      <c r="E81" s="6"/>
      <c r="F81" s="19"/>
    </row>
    <row r="82" spans="1:6" ht="15.75" thickBot="1">
      <c r="A82" s="55"/>
      <c r="B82" s="56"/>
      <c r="C82" s="56"/>
      <c r="D82" s="57"/>
      <c r="E82" s="6"/>
      <c r="F82" s="19"/>
    </row>
    <row r="83" spans="1:6" ht="26.25" thickBot="1">
      <c r="A83" s="29" t="s">
        <v>26</v>
      </c>
      <c r="B83" s="2" t="s">
        <v>27</v>
      </c>
      <c r="C83" s="2" t="s">
        <v>28</v>
      </c>
      <c r="D83" s="3" t="s">
        <v>29</v>
      </c>
      <c r="E83" s="6"/>
      <c r="F83" s="19"/>
    </row>
    <row r="84" spans="1:6" ht="15.75" thickBot="1">
      <c r="A84" s="29" t="s">
        <v>30</v>
      </c>
      <c r="B84" s="2" t="s">
        <v>27</v>
      </c>
      <c r="C84" s="2" t="s">
        <v>31</v>
      </c>
      <c r="D84" s="3" t="s">
        <v>32</v>
      </c>
      <c r="E84" s="6"/>
      <c r="F84" s="19"/>
    </row>
    <row r="85" spans="1:6" ht="26.25" thickBot="1">
      <c r="A85" s="29" t="s">
        <v>33</v>
      </c>
      <c r="B85" s="2" t="s">
        <v>27</v>
      </c>
      <c r="C85" s="2" t="s">
        <v>34</v>
      </c>
      <c r="D85" s="3" t="s">
        <v>852</v>
      </c>
      <c r="E85" s="6"/>
      <c r="F85" s="19"/>
    </row>
    <row r="86" spans="1:6" ht="15.75" thickBot="1">
      <c r="A86" s="29" t="s">
        <v>35</v>
      </c>
      <c r="B86" s="2" t="s">
        <v>36</v>
      </c>
      <c r="C86" s="2" t="s">
        <v>37</v>
      </c>
      <c r="D86" s="3" t="s">
        <v>844</v>
      </c>
      <c r="E86" s="6"/>
      <c r="F86" s="19"/>
    </row>
    <row r="87" spans="1:6" ht="15.75" thickBot="1">
      <c r="A87" s="29" t="s">
        <v>38</v>
      </c>
      <c r="B87" s="2" t="s">
        <v>36</v>
      </c>
      <c r="C87" s="2" t="s">
        <v>39</v>
      </c>
      <c r="D87" s="3" t="s">
        <v>844</v>
      </c>
      <c r="E87" s="6"/>
      <c r="F87" s="19"/>
    </row>
    <row r="88" spans="1:6" ht="15.75" thickBot="1">
      <c r="A88" s="29" t="s">
        <v>40</v>
      </c>
      <c r="B88" s="2" t="s">
        <v>41</v>
      </c>
      <c r="C88" s="2" t="s">
        <v>42</v>
      </c>
      <c r="D88" s="3" t="s">
        <v>853</v>
      </c>
      <c r="E88" s="6"/>
      <c r="F88" s="19"/>
    </row>
    <row r="89" spans="1:6" ht="15.75" thickBot="1">
      <c r="A89" s="29" t="s">
        <v>46</v>
      </c>
      <c r="B89" s="2" t="s">
        <v>41</v>
      </c>
      <c r="C89" s="2" t="s">
        <v>142</v>
      </c>
      <c r="D89" s="3">
        <v>500</v>
      </c>
      <c r="E89" s="6"/>
      <c r="F89" s="19"/>
    </row>
    <row r="90" spans="1:6" ht="15.75" thickBot="1">
      <c r="A90" s="29" t="s">
        <v>49</v>
      </c>
      <c r="B90" s="2" t="s">
        <v>50</v>
      </c>
      <c r="C90" s="2" t="s">
        <v>51</v>
      </c>
      <c r="D90" s="3">
        <v>2000</v>
      </c>
      <c r="E90" s="6"/>
      <c r="F90" s="19"/>
    </row>
    <row r="91" spans="1:6" ht="15.75" thickBot="1">
      <c r="A91" s="29" t="s">
        <v>53</v>
      </c>
      <c r="B91" s="2" t="s">
        <v>50</v>
      </c>
      <c r="C91" s="2" t="s">
        <v>54</v>
      </c>
      <c r="D91" s="3" t="s">
        <v>143</v>
      </c>
      <c r="E91" s="6"/>
      <c r="F91" s="19"/>
    </row>
    <row r="92" spans="1:6" ht="15.75" thickBot="1">
      <c r="A92" s="29" t="s">
        <v>56</v>
      </c>
      <c r="B92" s="2" t="s">
        <v>50</v>
      </c>
      <c r="C92" s="2" t="s">
        <v>57</v>
      </c>
      <c r="D92" s="31">
        <v>0.3</v>
      </c>
      <c r="E92" s="6"/>
      <c r="F92" s="19"/>
    </row>
    <row r="93" spans="1:6" ht="15.75" thickBot="1">
      <c r="A93" s="29" t="s">
        <v>59</v>
      </c>
      <c r="B93" s="2" t="s">
        <v>60</v>
      </c>
      <c r="C93" s="2" t="s">
        <v>61</v>
      </c>
      <c r="D93" s="3" t="s">
        <v>176</v>
      </c>
      <c r="E93" s="6"/>
      <c r="F93" s="19"/>
    </row>
    <row r="94" spans="1:6" ht="15.75" thickBot="1">
      <c r="A94" s="29" t="s">
        <v>62</v>
      </c>
      <c r="B94" s="2" t="s">
        <v>60</v>
      </c>
      <c r="C94" s="2" t="s">
        <v>63</v>
      </c>
      <c r="D94" s="3" t="s">
        <v>64</v>
      </c>
      <c r="E94" s="6"/>
      <c r="F94" s="19"/>
    </row>
    <row r="95" spans="1:6" ht="15.75" thickBot="1">
      <c r="A95" s="29" t="s">
        <v>65</v>
      </c>
      <c r="B95" s="2" t="s">
        <v>60</v>
      </c>
      <c r="C95" s="2" t="s">
        <v>849</v>
      </c>
      <c r="D95" s="31">
        <v>0.99</v>
      </c>
      <c r="E95" s="6"/>
      <c r="F95" s="19"/>
    </row>
    <row r="96" spans="1:6" ht="15.75" thickBot="1">
      <c r="A96" s="29" t="s">
        <v>66</v>
      </c>
      <c r="B96" s="2" t="s">
        <v>60</v>
      </c>
      <c r="C96" s="2" t="s">
        <v>67</v>
      </c>
      <c r="D96" s="3" t="s">
        <v>68</v>
      </c>
      <c r="E96" s="6"/>
      <c r="F96" s="19"/>
    </row>
    <row r="97" spans="1:6" ht="15.75" thickBot="1">
      <c r="A97" s="29" t="s">
        <v>69</v>
      </c>
      <c r="B97" s="2" t="s">
        <v>70</v>
      </c>
      <c r="C97" s="2" t="s">
        <v>71</v>
      </c>
      <c r="D97" s="3" t="s">
        <v>144</v>
      </c>
      <c r="E97" s="6"/>
      <c r="F97" s="19"/>
    </row>
    <row r="98" spans="1:6" ht="15.75" thickBot="1">
      <c r="A98" s="29" t="s">
        <v>73</v>
      </c>
      <c r="B98" s="2" t="s">
        <v>70</v>
      </c>
      <c r="C98" s="2" t="s">
        <v>74</v>
      </c>
      <c r="D98" s="3" t="s">
        <v>145</v>
      </c>
      <c r="E98" s="6"/>
      <c r="F98" s="19"/>
    </row>
    <row r="99" spans="1:6" ht="15.75" thickBot="1">
      <c r="A99" s="29" t="s">
        <v>76</v>
      </c>
      <c r="B99" s="2" t="s">
        <v>70</v>
      </c>
      <c r="C99" s="2" t="s">
        <v>77</v>
      </c>
      <c r="D99" s="3" t="s">
        <v>78</v>
      </c>
      <c r="E99" s="6"/>
      <c r="F99" s="19"/>
    </row>
    <row r="100" spans="1:6" ht="15.75" thickBot="1">
      <c r="A100" s="29" t="s">
        <v>79</v>
      </c>
      <c r="B100" s="2" t="s">
        <v>80</v>
      </c>
      <c r="C100" s="2" t="s">
        <v>81</v>
      </c>
      <c r="D100" s="3" t="s">
        <v>82</v>
      </c>
      <c r="E100" s="6"/>
      <c r="F100" s="19"/>
    </row>
    <row r="101" spans="1:6" ht="15.75" thickBot="1">
      <c r="A101" s="29" t="s">
        <v>83</v>
      </c>
      <c r="B101" s="2" t="s">
        <v>80</v>
      </c>
      <c r="C101" s="2" t="s">
        <v>84</v>
      </c>
      <c r="D101" s="3" t="s">
        <v>85</v>
      </c>
      <c r="E101" s="6"/>
      <c r="F101" s="19"/>
    </row>
    <row r="102" spans="1:6" ht="15.75" thickBot="1">
      <c r="A102" s="29" t="s">
        <v>86</v>
      </c>
      <c r="B102" s="2" t="s">
        <v>80</v>
      </c>
      <c r="C102" s="2" t="s">
        <v>87</v>
      </c>
      <c r="D102" s="3" t="s">
        <v>88</v>
      </c>
      <c r="E102" s="6"/>
      <c r="F102" s="19"/>
    </row>
    <row r="103" spans="1:6" ht="15.75" thickBot="1">
      <c r="A103" s="29" t="s">
        <v>89</v>
      </c>
      <c r="B103" s="2" t="s">
        <v>80</v>
      </c>
      <c r="C103" s="2" t="s">
        <v>90</v>
      </c>
      <c r="D103" s="3" t="s">
        <v>88</v>
      </c>
      <c r="E103" s="6"/>
      <c r="F103" s="19"/>
    </row>
    <row r="104" spans="1:6" ht="15.75" thickBot="1">
      <c r="A104" s="29" t="s">
        <v>91</v>
      </c>
      <c r="B104" s="2" t="s">
        <v>80</v>
      </c>
      <c r="C104" s="2" t="s">
        <v>92</v>
      </c>
      <c r="D104" s="3" t="s">
        <v>88</v>
      </c>
      <c r="E104" s="6"/>
      <c r="F104" s="19"/>
    </row>
    <row r="105" spans="1:6" ht="15.75" thickBot="1">
      <c r="A105" s="29" t="s">
        <v>93</v>
      </c>
      <c r="B105" s="2" t="s">
        <v>94</v>
      </c>
      <c r="C105" s="2" t="s">
        <v>95</v>
      </c>
      <c r="D105" s="3" t="s">
        <v>96</v>
      </c>
      <c r="E105" s="6"/>
      <c r="F105" s="19"/>
    </row>
    <row r="106" spans="1:6" ht="15.75" thickBot="1">
      <c r="A106" s="29" t="s">
        <v>97</v>
      </c>
      <c r="B106" s="2" t="s">
        <v>98</v>
      </c>
      <c r="C106" s="2" t="s">
        <v>99</v>
      </c>
      <c r="D106" s="3" t="s">
        <v>100</v>
      </c>
      <c r="E106" s="6"/>
      <c r="F106" s="19"/>
    </row>
    <row r="107" spans="1:6" ht="15.75" thickBot="1">
      <c r="A107" s="29" t="s">
        <v>101</v>
      </c>
      <c r="B107" s="2" t="s">
        <v>98</v>
      </c>
      <c r="C107" s="2" t="s">
        <v>146</v>
      </c>
      <c r="D107" s="3" t="s">
        <v>842</v>
      </c>
      <c r="E107" s="6"/>
      <c r="F107" s="19"/>
    </row>
    <row r="108" spans="1:6" ht="15.75" thickBot="1">
      <c r="A108" s="29" t="s">
        <v>103</v>
      </c>
      <c r="B108" s="2" t="s">
        <v>98</v>
      </c>
      <c r="C108" s="2" t="s">
        <v>104</v>
      </c>
      <c r="D108" s="3" t="s">
        <v>96</v>
      </c>
      <c r="E108" s="6"/>
      <c r="F108" s="19"/>
    </row>
    <row r="109" spans="1:6" ht="15.75" thickBot="1">
      <c r="A109" s="29" t="s">
        <v>105</v>
      </c>
      <c r="B109" s="2" t="s">
        <v>106</v>
      </c>
      <c r="C109" s="2" t="s">
        <v>107</v>
      </c>
      <c r="D109" s="3" t="s">
        <v>108</v>
      </c>
      <c r="E109" s="6"/>
      <c r="F109" s="19"/>
    </row>
    <row r="110" spans="1:6" ht="15.75" thickBot="1">
      <c r="A110" s="29" t="s">
        <v>109</v>
      </c>
      <c r="B110" s="2" t="s">
        <v>106</v>
      </c>
      <c r="C110" s="2" t="s">
        <v>110</v>
      </c>
      <c r="D110" s="3" t="s">
        <v>848</v>
      </c>
      <c r="E110" s="6"/>
      <c r="F110" s="19"/>
    </row>
    <row r="111" spans="1:6" ht="15.75" thickBot="1">
      <c r="A111" s="29" t="s">
        <v>109</v>
      </c>
      <c r="B111" s="2" t="s">
        <v>106</v>
      </c>
      <c r="C111" s="2" t="s">
        <v>110</v>
      </c>
      <c r="D111" s="3" t="s">
        <v>848</v>
      </c>
      <c r="E111" s="6"/>
      <c r="F111" s="19"/>
    </row>
    <row r="112" spans="1:6" ht="15.75" thickBot="1">
      <c r="A112" s="29" t="s">
        <v>111</v>
      </c>
      <c r="B112" s="2" t="s">
        <v>106</v>
      </c>
      <c r="C112" s="2" t="s">
        <v>139</v>
      </c>
      <c r="D112" s="3" t="s">
        <v>159</v>
      </c>
      <c r="E112" s="6"/>
      <c r="F112" s="19"/>
    </row>
    <row r="113" spans="1:6" ht="15.75" thickBot="1">
      <c r="A113" s="29" t="s">
        <v>112</v>
      </c>
      <c r="B113" s="2" t="s">
        <v>113</v>
      </c>
      <c r="C113" s="2" t="s">
        <v>114</v>
      </c>
      <c r="D113" s="3" t="s">
        <v>848</v>
      </c>
      <c r="E113" s="6"/>
      <c r="F113" s="19"/>
    </row>
    <row r="114" spans="1:6" ht="26.25" thickBot="1">
      <c r="A114" s="29" t="s">
        <v>115</v>
      </c>
      <c r="B114" s="2" t="s">
        <v>113</v>
      </c>
      <c r="C114" s="2" t="s">
        <v>116</v>
      </c>
      <c r="D114" s="3" t="s">
        <v>117</v>
      </c>
      <c r="E114" s="6"/>
      <c r="F114" s="19"/>
    </row>
    <row r="115" spans="1:6" ht="15.75" thickBot="1">
      <c r="A115" s="29" t="s">
        <v>118</v>
      </c>
      <c r="B115" s="2" t="s">
        <v>119</v>
      </c>
      <c r="C115" s="2" t="s">
        <v>160</v>
      </c>
      <c r="D115" s="3" t="s">
        <v>147</v>
      </c>
      <c r="E115" s="6"/>
      <c r="F115" s="19"/>
    </row>
    <row r="116" spans="1:6" ht="15.75" thickBot="1">
      <c r="A116" s="29" t="s">
        <v>121</v>
      </c>
      <c r="B116" s="2" t="s">
        <v>122</v>
      </c>
      <c r="C116" s="2" t="s">
        <v>123</v>
      </c>
      <c r="D116" s="3" t="s">
        <v>857</v>
      </c>
      <c r="E116" s="6"/>
      <c r="F116" s="19"/>
    </row>
    <row r="117" spans="1:6" ht="26.25" thickBot="1">
      <c r="A117" s="29" t="s">
        <v>124</v>
      </c>
      <c r="B117" s="2" t="s">
        <v>125</v>
      </c>
      <c r="C117" s="2" t="s">
        <v>126</v>
      </c>
      <c r="D117" s="3" t="s">
        <v>141</v>
      </c>
      <c r="E117" s="6"/>
      <c r="F117" s="19"/>
    </row>
    <row r="118" spans="1:6" ht="15.75" thickBot="1">
      <c r="A118" s="30" t="s">
        <v>128</v>
      </c>
      <c r="B118" s="20" t="s">
        <v>129</v>
      </c>
      <c r="C118" s="20" t="s">
        <v>130</v>
      </c>
      <c r="D118" s="21" t="s">
        <v>131</v>
      </c>
      <c r="E118" s="18"/>
      <c r="F118" s="22"/>
    </row>
  </sheetData>
  <mergeCells count="7">
    <mergeCell ref="E1:F1"/>
    <mergeCell ref="A41:D42"/>
    <mergeCell ref="A3:D4"/>
    <mergeCell ref="A81:D82"/>
    <mergeCell ref="E3:E4"/>
    <mergeCell ref="F3:F4"/>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election activeCell="B1" sqref="B1:B11"/>
    </sheetView>
  </sheetViews>
  <sheetFormatPr defaultColWidth="9.140625" defaultRowHeight="15"/>
  <sheetData>
    <row r="1" spans="1:2" ht="14.45">
      <c r="A1" t="s">
        <v>14</v>
      </c>
      <c r="B1" s="8">
        <v>0</v>
      </c>
    </row>
    <row r="2" spans="1:2" ht="14.45">
      <c r="A2" t="s">
        <v>15</v>
      </c>
      <c r="B2" s="8">
        <v>0.1</v>
      </c>
    </row>
    <row r="3" spans="1:2" ht="15">
      <c r="A3" t="s">
        <v>16</v>
      </c>
      <c r="B3" s="8">
        <v>0.2</v>
      </c>
    </row>
    <row r="4" ht="14.45">
      <c r="B4" s="8">
        <v>0.3</v>
      </c>
    </row>
    <row r="5" ht="14.45">
      <c r="B5" s="8">
        <v>0.4</v>
      </c>
    </row>
    <row r="6" ht="14.45">
      <c r="B6" s="8">
        <v>0.5</v>
      </c>
    </row>
    <row r="7" ht="14.45">
      <c r="B7" s="8">
        <v>0.6</v>
      </c>
    </row>
    <row r="8" ht="14.45">
      <c r="B8" s="8">
        <v>0.7</v>
      </c>
    </row>
    <row r="9" ht="14.45">
      <c r="B9" s="8">
        <v>0.8</v>
      </c>
    </row>
    <row r="10" ht="14.45">
      <c r="B10" s="8">
        <v>0.9</v>
      </c>
    </row>
    <row r="11" ht="14.45">
      <c r="B11" s="8">
        <v>1</v>
      </c>
    </row>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I10"/>
  <sheetViews>
    <sheetView workbookViewId="0" topLeftCell="A1">
      <selection activeCell="E17" sqref="E17"/>
    </sheetView>
  </sheetViews>
  <sheetFormatPr defaultColWidth="9.140625" defaultRowHeight="15"/>
  <cols>
    <col min="1" max="3" width="9.140625" style="10" customWidth="1"/>
    <col min="4" max="4" width="26.00390625" style="10" customWidth="1"/>
    <col min="5" max="5" width="24.00390625" style="10" customWidth="1"/>
    <col min="6" max="7" width="25.28125" style="10" customWidth="1"/>
    <col min="8" max="8" width="31.28125" style="10" customWidth="1"/>
    <col min="9" max="9" width="19.00390625" style="10" customWidth="1"/>
    <col min="10" max="16384" width="9.140625" style="10" customWidth="1"/>
  </cols>
  <sheetData>
    <row r="9" spans="4:9" ht="15">
      <c r="D9" s="64" t="s">
        <v>1</v>
      </c>
      <c r="E9" s="65"/>
      <c r="F9" s="65"/>
      <c r="G9" s="65"/>
      <c r="H9" s="65"/>
      <c r="I9" s="66"/>
    </row>
    <row r="10" spans="4:9" ht="73.5" customHeight="1">
      <c r="D10" s="11" t="s">
        <v>6</v>
      </c>
      <c r="E10" s="12" t="s">
        <v>19</v>
      </c>
      <c r="F10" s="12" t="s">
        <v>17</v>
      </c>
      <c r="G10" s="12" t="s">
        <v>7</v>
      </c>
      <c r="H10" s="12" t="s">
        <v>8</v>
      </c>
      <c r="I10" s="13" t="s">
        <v>18</v>
      </c>
    </row>
    <row r="11" ht="14.45" hidden="1"/>
  </sheetData>
  <mergeCells count="1">
    <mergeCell ref="D9:I9"/>
  </mergeCell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topLeftCell="A1">
      <selection activeCell="B4" sqref="B4"/>
    </sheetView>
  </sheetViews>
  <sheetFormatPr defaultColWidth="9.140625" defaultRowHeight="15"/>
  <cols>
    <col min="1" max="1" width="15.28125" style="0" customWidth="1"/>
    <col min="2" max="2" width="72.7109375" style="0" customWidth="1"/>
  </cols>
  <sheetData>
    <row r="1" ht="28.9">
      <c r="A1" s="15" t="s">
        <v>20</v>
      </c>
    </row>
    <row r="2" spans="1:2" ht="15">
      <c r="A2" s="67" t="s">
        <v>9</v>
      </c>
      <c r="B2" s="67"/>
    </row>
    <row r="3" spans="1:2" ht="26.25">
      <c r="A3" s="16" t="str">
        <f>'Funkční požadavky'!A4</f>
        <v xml:space="preserve">FN_RP003_001 </v>
      </c>
      <c r="B3" s="17" t="str">
        <f>CONCATENATE('Funkční požadavky'!C4,$A$1,'Funkční požadavky'!D4)</f>
        <v>Vložení metodiky -
Systém umožňuje vložení metodiky.</v>
      </c>
    </row>
    <row r="4" spans="1:2" ht="26.25">
      <c r="A4" s="16" t="str">
        <f>'Funkční požadavky'!A5</f>
        <v>FN_RP003_002</v>
      </c>
      <c r="B4" s="17" t="str">
        <f>CONCATENATE('Funkční požadavky'!C5,$A$1,'Funkční požadavky'!D5)</f>
        <v>Vložení metodiky -
Systém umožňuje použití metodiky.</v>
      </c>
    </row>
    <row r="5" spans="1:2" ht="14.45">
      <c r="A5" s="16" t="e">
        <f>#REF!</f>
        <v>#REF!</v>
      </c>
      <c r="B5" s="17" t="e">
        <f>CONCATENATE(#REF!,$A$1,#REF!)</f>
        <v>#REF!</v>
      </c>
    </row>
    <row r="6" spans="1:2" ht="117" customHeight="1">
      <c r="A6" s="16" t="str">
        <f>'Funkční požadavky'!A9</f>
        <v xml:space="preserve">FN_RP004_001 </v>
      </c>
      <c r="B6" s="17" t="str">
        <f>CONCATENATE('Funkční požadavky'!C9,$A$1,'Funkční požadavky'!D9)</f>
        <v xml:space="preserve">Zadání dat potřebných k vydání základního povolení
 -
 Systém umožňuje zadání dat potřebných k vydání základního povolení.
§76
Náležitosti žádosti ozákladní povolení
(1) Žádost ozákladnípovolení musívedleobecnýchnáležitostípodání podle správního řádu obsahovat podle povahy věci údaje stanovené tímto zákonem a žadatel k ní musí přiložit zákonem stanovené dokumenty. Dokumenty nesmějí být v době předložení starší 3 měsíců. 
(2) K žádosti o základní povolení žadatel přiloží 
a) přehled vlastnické struktury až po konečné vlastníky (fyzické 
osoby) a přehled řídících pracovníků, je-li žadatelem akciová společnost, 
b)doklad oposkytnutíjistoty,
c)dokladprokazujícíbezdlužnost,
d) identifikační údaje osob, jichž se týká povinnost bezúhonnosti, v případě cizích státních příslušníků doklad o bezúhonnosti, 
e)herníplán,
f) dokument o odborném posouzení a osvědčení o provozuschopnosti, 
g) dokument o umístění serveru, jedná-li se o hazardní hru, u níž nedochází k tvorbě náhody v místě účasti na hazardní hře. 
(3) V případě žádosti o živou hru je žadatel povinen předložit společně s přílohami podle odstavce 2 i sadu znehodnocených vzorů hodnotových a hracích žetonů. 
(4) V případě žádosti o peněžitou, věcnou nebo okamžitou loterii je žadatel povinen předložit společně s přílohami podle odstavce 2 i vzor losu a dokumentaci prokazující jejich zabezpečení proti zneužití nebo jejich výrobní specifikaci.
</v>
      </c>
    </row>
    <row r="7" spans="1:2" ht="84" customHeight="1">
      <c r="A7" s="16" t="str">
        <f>'Funkční požadavky'!A6</f>
        <v>SP225</v>
      </c>
      <c r="B7" s="17" t="str">
        <f>CONCATENATE('Funkční požadavky'!C6,$A$1,'Funkční požadavky'!D6)</f>
        <v>Umožnění uložení a zobrazení MM -
Systém musí umožnit uložení a zobrazení metodických materiálů.</v>
      </c>
    </row>
    <row r="8" spans="1:2" ht="120" customHeight="1">
      <c r="A8" s="16" t="e">
        <f>#REF!</f>
        <v>#REF!</v>
      </c>
      <c r="B8" s="17" t="e">
        <f>CONCATENATE(#REF!,$A$1,#REF!)</f>
        <v>#REF!</v>
      </c>
    </row>
    <row r="9" spans="1:2" ht="69.75" customHeight="1">
      <c r="A9" s="16" t="str">
        <f>'Funkční požadavky'!A10</f>
        <v>FN_RP004_002</v>
      </c>
      <c r="B9" s="17" t="str">
        <f>CONCATENATE('Funkční požadavky'!C10,$A$1,'Funkční požadavky'!D10)</f>
        <v>Ověření poskytnutých dat -
Systém umožňuje ověření poskytnutých dat. Ověření probíhá pro případné vydání základního povolení.</v>
      </c>
    </row>
    <row r="10" spans="1:2" ht="78" customHeight="1">
      <c r="A10" s="16" t="str">
        <f>'Funkční požadavky'!A11</f>
        <v>FN_RP004_003</v>
      </c>
      <c r="B10" s="17" t="str">
        <f>CONCATENATE('Funkční požadavky'!C11,$A$1,'Funkční požadavky'!D11)</f>
        <v>Správní řízení o vydání základního povolení -
Systém umožňuje vydání základního povolení. Systém zároveň uchová všechna data spojená se základním povolením. Systém podporuje work flow na vydání a evidenci žádostí.</v>
      </c>
    </row>
    <row r="11" spans="1:2" ht="153.75">
      <c r="A11" s="16" t="str">
        <f>'Funkční požadavky'!A12</f>
        <v>FN_RP004_004</v>
      </c>
      <c r="B11" s="17" t="str">
        <f>CONCATENATE('Funkční požadavky'!C12,$A$1,'Funkční požadavky'!D12)</f>
        <v xml:space="preserve">Automatická kontrola náležitostí nutných k základnímu povolení -
Systém umožňuje signalizaci důvodů pro změny v základním povolení. Například průběžné ověřování, zda provozovatel splňuje podmínky základního povolení nebo hlídání termínů vypršení základního povolení.
§ 82
Změna základního povolení
(1) Ministerstvo rozhodne o změně základního povolení, dojde-li ke změně údajů v něm uvedených. 
(2) O změně základního povolení může ministerstvo rovněž rozhodnout na základě žádosti provozovatele.
</v>
      </c>
    </row>
    <row r="12" spans="1:2" ht="115.5">
      <c r="A12" s="16" t="str">
        <f>'Funkční požadavky'!A13</f>
        <v>FN_RP004_005</v>
      </c>
      <c r="B12" s="17" t="str">
        <f>CONCATENATE('Funkční požadavky'!C13,$A$1,'Funkční požadavky'!D13)</f>
        <v xml:space="preserve">Manuální změna v základním povolení -
Systém umožňuje manuální změny v základním povolení.
§ 82
Změna základního povolení
(1) Ministerstvo rozhodne o změně základního povolení, dojde-li ke změně údajů v něm uvedených. 
(2) O změně základního povolení může ministerstvo rovněž rozhodnout na základě žádosti provozovatele.
</v>
      </c>
    </row>
    <row r="13" spans="1:2" ht="243">
      <c r="A13" s="16" t="str">
        <f>'Funkční požadavky'!A14</f>
        <v>FN_RP004_006</v>
      </c>
      <c r="B13" s="17" t="str">
        <f>CONCATENATE('Funkční požadavky'!C14,$A$1,'Funkční požadavky'!D14)</f>
        <v>Zrušení základního povolení -
Systém umožňuje zrušení základního povolení provozovatele.
§ 95
Zrušení základního povolení
(1) Zjistí-li ministerstvo, že nejsou splněny podmínky stanovené pro vydání základního povolení, vyzve provozovatele k jejich splnění v jím stanovené lhůtě, pokud povaha těchto podmínek toto splnění připouští a nehrozí nebezpečí z prodlení.
(2) Ministerstvo základní povolení zruší, 
a) nezajistí-li provozovatel na výzvu ministerstva ve stanovené lhůtě splnění podmínek stanovených pro vydání základního povolení,
b) vyjdou-li dodatečně najevo skutečnosti, pro které by nebylo možné základní povolení udělit,
c) poruší-li provozovatel opakovaně nebo závažným způsobem povinnosti stanovené tímto zákonem, zákonem upravujícím daň z hazardních her nebo základním povolením, nebo
d) přestane-li provozovatel splňovat podmínky stanovené tímto zákonem pro vydání základního povolení a nelze-li postupovat podle odstavce 1.
(3) Ministerstvo základní povolení zruší rovněž na žádost provozovatele.</v>
      </c>
    </row>
    <row r="14" spans="1:2" ht="90">
      <c r="A14" s="16" t="str">
        <f>'Funkční požadavky'!A15</f>
        <v>FN_RP004_007</v>
      </c>
      <c r="B14" s="17" t="str">
        <f>CONCATENATE('Funkční požadavky'!C15,$A$1,'Funkční požadavky'!D15)</f>
        <v>Zánik základního povolení -
Systém umožňuje zánik základního povolení provozovatele.
§ 84
Zánik základního povolení
Základní povolení zaniká 
a) uplynutím doby, na kterou bylo uděleno, 
b) zánikem provozovatele, kterému bylo základní povolení uděleno.</v>
      </c>
    </row>
    <row r="15" spans="1:2" ht="39">
      <c r="A15" s="16" t="str">
        <f>'Funkční požadavky'!A16</f>
        <v>FN_RP004_008</v>
      </c>
      <c r="B15" s="17" t="str">
        <f>CONCATENATE('Funkční požadavky'!C16,$A$1,'Funkční požadavky'!D16)</f>
        <v>Zařazení povolených stránek na whitelist -
Systém umožňuje zařazení webových stránek, na kterých je provozována povolená hazardní hra, na whitelist.</v>
      </c>
    </row>
    <row r="16" spans="1:2" ht="15">
      <c r="A16" s="67" t="s">
        <v>10</v>
      </c>
      <c r="B16" s="67"/>
    </row>
    <row r="17" spans="1:2" ht="115.5">
      <c r="A17" s="16" t="str">
        <f>'Funkční požadavky'!A17</f>
        <v>SP100</v>
      </c>
      <c r="B17" s="17" t="str">
        <f>CONCATENATE('Funkční požadavky'!C17,$A$1,'Funkční požadavky'!D17)</f>
        <v>Automatické ověření podmínek bezdlužnosti, bezúhonnosti a poskytnutí jistoty z jiných systémů -
Systém musí umožnit automatické (z jiných systémů) ověření následujících podmínek: 
  - bezdlužnost (dle §79),
  - bezúhonnost (dle §80),
  - poskytnutí jistoty (dle §77)  - vyjma technické hry, živé hry a binga.
Typ her: všechny.</v>
      </c>
    </row>
    <row r="18" spans="1:2" ht="93.75" customHeight="1">
      <c r="A18" s="16" t="str">
        <f>'Funkční požadavky'!A18</f>
        <v>SP101</v>
      </c>
      <c r="B18" s="17" t="str">
        <f>CONCATENATE('Funkční požadavky'!C18,$A$1,'Funkční požadavky'!D18)</f>
        <v>Umožnění workflow pro vydání základního povolení včetně hlídání jednotlivých termínů pro vydání povolení -
Systém musí umožnit workflow pro vydání základního povolení včetně hlídání jednotlivých termínů pro vydání povolení. Povolení je možné vydat i pro kratší dobu než uvedené maximum (5 let).
Typ her: všechny kromě tomboly a turnaje malého rozsahu.</v>
      </c>
    </row>
    <row r="19" spans="1:2" ht="130.5" customHeight="1">
      <c r="A19" s="16" t="str">
        <f>'Funkční požadavky'!A19</f>
        <v>SP102</v>
      </c>
      <c r="B19" s="17" t="str">
        <f>CONCATENATE('Funkční požadavky'!C19,$A$1,'Funkční požadavky'!D19)</f>
        <v>Umožnění uložení dodaných dokumentů dle §76 -
Systém musí umožnit uložení dodaných dokumentů dle §76 (podává se v elektronické i papírové variantě):
a) přehled vlastnické struktury až po konečné vlastníky (fyzické osoby) a přehled řídících pracovníků, je-li žadatelem akciová společnost,
b) doklad o poskytnutí jistoty,
c) doklad prokazující bezdlužnost,
d) identifikační údaje osob, jichž se týká povinnost bezúhonnosti, v případě cizích státních příslušníků doklad o bezúhonnosti,
e) herní plán,
f) dokument o odborném posouzení a osvědčení o provozuschopnosti,
g) dokument o umístění serveru, jedná-li se o hazardní hru, u níž nedochází k tvorbě náhody v místě účasti na hazardní hře.
Typ her: všechny.</v>
      </c>
    </row>
    <row r="20" spans="1:2" ht="64.5">
      <c r="A20" s="16" t="str">
        <f>'Funkční požadavky'!A20</f>
        <v>SP103</v>
      </c>
      <c r="B20" s="17" t="str">
        <f>CONCATENATE('Funkční požadavky'!C20,$A$1,'Funkční požadavky'!D20)</f>
        <v>Umožnění kontroly formálních náležitostí podání dle správního rádu -
Systém musí umožnit kontrolu formálních náležitostí podání žádosti o základní povolení podle správního řádu (kdo činí, komu adresuje apod.).
Typ her: všechny.</v>
      </c>
    </row>
    <row r="21" spans="1:2" ht="67.5" customHeight="1">
      <c r="A21" s="16" t="str">
        <f>'Funkční požadavky'!A21</f>
        <v>SP104</v>
      </c>
      <c r="B21" s="17" t="str">
        <f>CONCATENATE('Funkční požadavky'!C21,$A$1,'Funkční požadavky'!D21)</f>
        <v>Automatické průběžné ověřování podmínek bezdlužnosti, bezúhonnosti a poskytnutí jistoty -
Systém musí automaticky průběžně ověřovat podmínky bezdlužnosti, bezúhonnosti a poskytnutí jistoty (viz. § 79,80,77).
Jistota se neposkytuje u technické hry, živé hry a binga.
Typ her: všechny.</v>
      </c>
    </row>
    <row r="22" spans="1:2" ht="40.5" customHeight="1">
      <c r="A22" s="16" t="str">
        <f>'Funkční požadavky'!A22</f>
        <v>SP105</v>
      </c>
      <c r="B22" s="17" t="str">
        <f>CONCATENATE('Funkční požadavky'!C22,$A$1,'Funkční požadavky'!D22)</f>
        <v>Umožnění vyhotovení základního povolení a zároveň uchování dat o vyhotovení v systému -
Systému musí umožnit vyhotovení základního povolení a zároveň uchovat data o vyhotovení v systému.
Typ her: všechny.</v>
      </c>
    </row>
    <row r="23" spans="1:2" ht="64.5">
      <c r="A23" s="16" t="str">
        <f>'Funkční požadavky'!A23</f>
        <v>SP106</v>
      </c>
      <c r="B23" s="17" t="str">
        <f>CONCATENATE('Funkční požadavky'!C23,$A$1,'Funkční požadavky'!D23)</f>
        <v>Hlídání a upozorňování na vypršení vydání základního povolení -
Systém musí hlídat a upozorňovat na vypršení vydání základního povolení. Základní povolení se vydává na dobu max. 5 let.
Typ her: všechny.</v>
      </c>
    </row>
    <row r="24" spans="1:2" ht="129" customHeight="1">
      <c r="A24" s="16" t="str">
        <f>'Funkční požadavky'!A24</f>
        <v>SP107</v>
      </c>
      <c r="B24" s="17" t="str">
        <f>CONCATENATE('Funkční požadavky'!C24,$A$1,'Funkční požadavky'!D24)</f>
        <v>Umožnění nastavení délky povolení -
Systém musí umožnit stanovení, na jak dlouho se povolení vydává (1 -5 let).
Typ her: všechny.</v>
      </c>
    </row>
    <row r="25" spans="1:2" ht="51.75">
      <c r="A25" s="16" t="str">
        <f>'Funkční požadavky'!A25</f>
        <v>SP108</v>
      </c>
      <c r="B25" s="17" t="str">
        <f>CONCATENATE('Funkční požadavky'!C25,$A$1,'Funkční požadavky'!D25)</f>
        <v>Podpora workflow na použití jistoty dle §78 -
Systém musí podporovat workflow na použití jistoty dle §78.
Typ her: loterie, kursové sázky, internetové hry, totalizátorová hra.</v>
      </c>
    </row>
    <row r="26" spans="1:2" ht="70.5" customHeight="1">
      <c r="A26" s="16" t="str">
        <f>'Funkční požadavky'!A26</f>
        <v>SP109</v>
      </c>
      <c r="B26" s="17" t="str">
        <f>CONCATENATE('Funkční požadavky'!C26,$A$1,'Funkční požadavky'!D26)</f>
        <v>Podpora změny údajů a jejich případného následujícího automatického ověření -
Systém musí podporovat změnu údajů a případně jejich následné automatické ověření.
Typ her: všechny.</v>
      </c>
    </row>
    <row r="27" spans="1:2" ht="116.25" customHeight="1">
      <c r="A27" s="16" t="str">
        <f>'Funkční požadavky'!A27</f>
        <v>SP110</v>
      </c>
      <c r="B27" s="17" t="str">
        <f>CONCATENATE('Funkční požadavky'!C27,$A$1,'Funkční požadavky'!D27)</f>
        <v>Podpora workflow na zrušení základního povolení dle §83 -
Systém musí podporovat workflow na zrušení základního povolení dle §83.
Typ her: všechny.</v>
      </c>
    </row>
    <row r="28" spans="1:2" ht="68.25" customHeight="1">
      <c r="A28" s="16" t="str">
        <f>'Funkční požadavky'!A28</f>
        <v>SP111</v>
      </c>
      <c r="B28" s="17" t="str">
        <f>CONCATENATE('Funkční požadavky'!C28,$A$1,'Funkční požadavky'!D28)</f>
        <v>Kontrola existence provozovatele. Spuštění workflow v případě zániku provozovatele zaniká základního povolení provozovatele. -
Systém musí kontrolovat existenci provozovatele. Spuštění workflow v případě zániku provozovatele zaniká základního povolení provozovatele (návaznost na další povolení, existenci internetových stránek apod. - systém musí dát podnět k tomu, aby byly řešeny i s tím související oblasti).
Typ her: všechny.</v>
      </c>
    </row>
    <row r="29" spans="1:2" ht="82.5" customHeight="1">
      <c r="A29" s="16" t="str">
        <f>'Funkční požadavky'!A29</f>
        <v>SP112</v>
      </c>
      <c r="B29" s="17" t="str">
        <f>CONCATENATE('Funkční požadavky'!C29,$A$1,'Funkční požadavky'!D29)</f>
        <v>Spuštění workflow na zánik základního povolení -
V případě dosažení data, kdy končí platnost základního povolení provozovatele, musí být spuštěno workflow na zánik základního povolení.
Typ her: všechny.</v>
      </c>
    </row>
    <row r="30" spans="1:2" ht="69" customHeight="1">
      <c r="A30" s="16" t="str">
        <f>'Funkční požadavky'!A30</f>
        <v>SP113</v>
      </c>
      <c r="B30" s="17" t="str">
        <f>CONCATENATE('Funkční požadavky'!C30,$A$1,'Funkční požadavky'!D30)</f>
        <v>Ověření provozovatele hazardní hry dle §6 -
Systém musí umožnit ověření existence provozovatele hazardní hry dle §6 tj. nadace se sídlem v České republice, EU nebo v EHP.
Typ her: tombola.</v>
      </c>
    </row>
    <row r="31" spans="1:2" ht="64.5">
      <c r="A31" s="16" t="str">
        <f>'Funkční požadavky'!A31</f>
        <v>SP114</v>
      </c>
      <c r="B31" s="17" t="str">
        <f>CONCATENATE('Funkční požadavky'!C31,$A$1,'Funkční požadavky'!D31)</f>
        <v>Ověření provozovatele (nadace, spolek) hazardní hry dle §5 -
Systém musí umožnit ověření provozovatele hazardní hry dle §5 tj. nadace nebo spolku se sídlem v České republice, EU nebo v EHP.
Typ her: turnaj malého rozsahu.</v>
      </c>
    </row>
    <row r="32" spans="1:2" ht="64.5">
      <c r="A32" s="16" t="str">
        <f>'Funkční požadavky'!A32</f>
        <v>SP165</v>
      </c>
      <c r="B32" s="17" t="str">
        <f>CONCATENATE('Funkční požadavky'!C32,$A$1,'Funkční požadavky'!D32)</f>
        <v>Podpora evidence a vyhledávání provozovatelů a to v souvislosti s jinými procesy -
Systém musí podporovat evidenci a vyhledávání provozovatelů, a to v souvislosti s jinými procesy např. místní povolení.
Typ her: všechny.</v>
      </c>
    </row>
    <row r="33" spans="1:2" ht="15">
      <c r="A33" s="67" t="s">
        <v>11</v>
      </c>
      <c r="B33" s="67"/>
    </row>
    <row r="34" spans="1:2" ht="77.25">
      <c r="A34" s="16" t="str">
        <f>'Funkční požadavky'!A33</f>
        <v>SP99</v>
      </c>
      <c r="B34" s="17" t="str">
        <f>CONCATENATE('Funkční požadavky'!C33,$A$1,'Funkční požadavky'!D33)</f>
        <v>Automatické ověření provozovatele hazardní hry dle §5 -
Systém musí umožnit automatické ověření provozovatele hazardní hry dle §5 tj. akciová společnost se sídlem v České republice, EU nebo v EHP (např. z obchodního rejstříku).
Typ her: všechny kromě tomboly a turnaje malého rozsahu.</v>
      </c>
    </row>
    <row r="35" spans="1:2" ht="105" customHeight="1">
      <c r="A35" s="16" t="str">
        <f>'Funkční požadavky'!A34</f>
        <v>SP236</v>
      </c>
      <c r="B35" s="17" t="str">
        <f>CONCATENATE('Funkční požadavky'!C34,$A$1,'Funkční požadavky'!D34)</f>
        <v>Umožnění načítání XML z datových schránek -
Systém musí umožnit načítání XML z datových schránek (např. při elektronickém podání).</v>
      </c>
    </row>
    <row r="36" spans="1:2" ht="93.75" customHeight="1">
      <c r="A36" s="16" t="str">
        <f>'Funkční požadavky'!A35</f>
        <v>SP237</v>
      </c>
      <c r="B36" s="17" t="str">
        <f>CONCATENATE('Funkční požadavky'!C35,$A$1,'Funkční požadavky'!D35)</f>
        <v>Interaktivní formuláře v souladu se správním řádem -
Interaktivní formuláře musí být v souladu se správním řádem. 
Interaktivní formulář musí umožnit:
a) vytištění pro fyzické podání,
b) poslání datovou schránkou.</v>
      </c>
    </row>
    <row r="37" spans="1:2" ht="332.25">
      <c r="A37" s="16" t="str">
        <f>'Funkční požadavky'!A36</f>
        <v>RP005</v>
      </c>
      <c r="B37" s="17" t="str">
        <f>CONCATENATE('Funkční požadavky'!C36,$A$1,'Funkční požadavky'!D36)</f>
        <v>Ohláška hazardní hry -
Systém podporuje ohlášení hazardní hry obecnímu úřadu.
Ohlášení hazardní hry
§ 93
Ohlášení podléhají tyto hazardní hry:
a) tombola, u níž výše herní jistiny činí více než 75 000 Kč, a
b) turnaj malého rozsahu.
§ 94
Ohlášení obecnímu úřadu
Hazardní hry podle § 93 se ohlašují obecnímu úřadu obce, na jejímž území má být hazardní hra provozována, a to nejméně 30 kalendářních dní přede dnem předpokládaného zahájení provozování hazardní hry. 
§ 95
Náležitosti ohlášení
(1) Ohlášení musí vedle obecných náležitostí podání podle správního řádu obsahovat: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a
f) v případě tomboly identifikační údaje notáře, který osvědčí průběh slosování.
(2) Za každou jednotlivou hazardní hru se podává samostatné ohlášení.</v>
      </c>
    </row>
    <row r="38" spans="1:2" ht="26.25">
      <c r="A38" s="16" t="str">
        <f>'Funkční požadavky'!A37</f>
        <v>RP005</v>
      </c>
      <c r="B38" s="17" t="str">
        <f>CONCATENATE('Funkční požadavky'!C37,$A$1,'Funkční požadavky'!D37)</f>
        <v>Vydání místního povolení -
Systém podporuje vydání místního povolení obcemi.</v>
      </c>
    </row>
    <row r="39" spans="1:2" ht="54" customHeight="1">
      <c r="A39" s="16" t="str">
        <f>'Funkční požadavky'!A38</f>
        <v>RP005</v>
      </c>
      <c r="B39" s="17" t="str">
        <f>CONCATENATE('Funkční požadavky'!C38,$A$1,'Funkční požadavky'!D38)</f>
        <v>Změna místního povolení -
Systém podporuje změnu místního povolení obcemi.</v>
      </c>
    </row>
    <row r="40" spans="1:2" ht="78" customHeight="1">
      <c r="A40" s="16" t="str">
        <f>'Funkční požadavky'!A39</f>
        <v>RP005</v>
      </c>
      <c r="B40" s="17" t="str">
        <f>CONCATENATE('Funkční požadavky'!C39,$A$1,'Funkční požadavky'!D39)</f>
        <v>Ohlášení zahájení provozu -
Systém podporuje ohlášení zahájení provozu.</v>
      </c>
    </row>
    <row r="41" spans="1:2" ht="207" customHeight="1">
      <c r="A41" s="16" t="str">
        <f>'Funkční požadavky'!A40</f>
        <v xml:space="preserve">FN_RP005_001 </v>
      </c>
      <c r="B41" s="17" t="str">
        <f>CONCATENATE('Funkční požadavky'!C40,$A$1,'Funkční požadavky'!D40)</f>
        <v>Zadání dat potřebných k vydání místního povolení -
Systém umožňuje zadání dat potřebných k vydání místního povolení obcemi.</v>
      </c>
    </row>
    <row r="42" spans="1:2" ht="144.75" customHeight="1">
      <c r="A42" s="16" t="str">
        <f>'Funkční požadavky'!A41</f>
        <v xml:space="preserve">FN_RP005_002 </v>
      </c>
      <c r="B42" s="17" t="str">
        <f>CONCATENATE('Funkční požadavky'!C41,$A$1,'Funkční požadavky'!D41)</f>
        <v>Kontrola existence základního povolení -
Systém umožňuje kontrolu existence základního povolení.</v>
      </c>
    </row>
    <row r="43" spans="1:2" ht="26.25">
      <c r="A43" s="16" t="str">
        <f>'Funkční požadavky'!A42</f>
        <v>FN_RP005_003</v>
      </c>
      <c r="B43" s="17" t="str">
        <f>CONCATENATE('Funkční požadavky'!C42,$A$1,'Funkční požadavky'!D42)</f>
        <v>Správní řízení o vydání místního povolení -
Systém umožňuje vydání místního povolení od obce provozovateli.</v>
      </c>
    </row>
    <row r="44" spans="1:2" ht="26.25">
      <c r="A44" s="16" t="str">
        <f>'Funkční požadavky'!A43</f>
        <v>FN_RP005_005</v>
      </c>
      <c r="B44" s="17" t="str">
        <f>CONCATENATE('Funkční požadavky'!C43,$A$1,'Funkční požadavky'!D43)</f>
        <v>Ohlášení zahájení provozu -
Systém umožňuje ohlášení zahájení provozu obecnímu úřadu a Celní správě.</v>
      </c>
    </row>
    <row r="45" spans="1:2" ht="168.75" customHeight="1">
      <c r="A45" s="16" t="str">
        <f>'Funkční požadavky'!A44</f>
        <v>FN_RP005_007</v>
      </c>
      <c r="B45" s="17" t="str">
        <f>CONCATENATE('Funkční požadavky'!C44,$A$1,'Funkční požadavky'!D44)</f>
        <v>Manuální změna v místním povolení -
Systém umožňuje manuální změnu v místním povolení.</v>
      </c>
    </row>
    <row r="46" spans="1:2" ht="78.75" customHeight="1">
      <c r="A46" s="16" t="str">
        <f>'Funkční požadavky'!A45</f>
        <v>FN_RP005_008</v>
      </c>
      <c r="B46" s="17" t="str">
        <f>CONCATENATE('Funkční požadavky'!C45,$A$1,'Funkční požadavky'!D45)</f>
        <v>Zrušení místního povolení -
Systém umožňuje zrušení místního povolení.</v>
      </c>
    </row>
    <row r="47" spans="1:2" ht="65.25" customHeight="1">
      <c r="A47" s="16" t="str">
        <f>'Funkční požadavky'!A46</f>
        <v>FN_RP005_009</v>
      </c>
      <c r="B47" s="17" t="str">
        <f>CONCATENATE('Funkční požadavky'!C46,$A$1,'Funkční požadavky'!D46)</f>
        <v>Zánik místního povolení -
Systém umožňuje zánik místního povolení.</v>
      </c>
    </row>
    <row r="48" spans="1:2" ht="80.25" customHeight="1">
      <c r="A48" s="16" t="str">
        <f>'Funkční požadavky'!A47</f>
        <v>FN_RP005_010</v>
      </c>
      <c r="B48" s="17" t="str">
        <f>CONCATENATE('Funkční požadavky'!C47,$A$1,'Funkční požadavky'!D47)</f>
        <v>Ohlášení hazardní hry -
Systém umožňuje obecnímu úřadu přijetí ohlášky hazardní hry.</v>
      </c>
    </row>
    <row r="49" spans="1:2" ht="120.75" customHeight="1">
      <c r="A49" s="16" t="str">
        <f>'Funkční požadavky'!A48</f>
        <v>FN_RP005_011</v>
      </c>
      <c r="B49" s="17" t="str">
        <f>CONCATENATE('Funkční požadavky'!C48,$A$1,'Funkční požadavky'!D48)</f>
        <v>Zamítnutí hazardní hry -
Systém umožňuje obecnímu úřadu zákaz provozování hazardní hry.</v>
      </c>
    </row>
    <row r="50" spans="1:2" ht="92.25" customHeight="1">
      <c r="A50" s="16" t="str">
        <f>'Funkční požadavky'!A49</f>
        <v>FN_RP005_012</v>
      </c>
      <c r="B50" s="17" t="str">
        <f>CONCATENATE('Funkční požadavky'!C49,$A$1,'Funkční požadavky'!D49)</f>
        <v>Automatické ověření -
Systém umožňuje obecnímu úřadu automatické ověření ohlášky.</v>
      </c>
    </row>
    <row r="51" spans="1:2" ht="131.25" customHeight="1">
      <c r="A51" s="16" t="str">
        <f>'Funkční požadavky'!A50</f>
        <v>SP1</v>
      </c>
      <c r="B51" s="17" t="str">
        <f>CONCATENATE('Funkční požadavky'!C50,$A$1,'Funkční požadavky'!D50)</f>
        <v>Podpora evidence herních prostor herních prostor -
Systém musí podporovat evidenci a vyhledávání herních prostor.
Typ her: všechny.</v>
      </c>
    </row>
    <row r="52" spans="1:2" ht="105" customHeight="1">
      <c r="A52" s="16" t="str">
        <f>'Funkční požadavky'!A51</f>
        <v>SP116</v>
      </c>
      <c r="B52" s="17" t="str">
        <f>CONCATENATE('Funkční požadavky'!C51,$A$1,'Funkční požadavky'!D51)</f>
        <v>Evidence žádosti o umístění herního prostoru -
Systém musí umožnit evidenci žádosti o umístění herního prostoru.
Typ her: bingo, technická hra, živá hra.</v>
      </c>
    </row>
    <row r="53" spans="1:2" ht="142.5" customHeight="1">
      <c r="A53" s="16" t="str">
        <f>'Funkční požadavky'!A52</f>
        <v>SP127</v>
      </c>
      <c r="B53" s="17" t="str">
        <f>CONCATENATE('Funkční požadavky'!C52,$A$1,'Funkční požadavky'!D52)</f>
        <v>Umožnění stanovení délky vydávaného povolení -
Systém musí umožnit stanovení, na jak dlouho se povolení vydává.
Typ her: bingo, technická hra, živá hra.</v>
      </c>
    </row>
    <row r="54" spans="1:2" ht="80.25" customHeight="1">
      <c r="A54" s="16" t="str">
        <f>'Funkční požadavky'!A53</f>
        <v>SP128</v>
      </c>
      <c r="B54" s="17" t="str">
        <f>CONCATENATE('Funkční požadavky'!C53,$A$1,'Funkční požadavky'!D53)</f>
        <v>Podpora změny údajů a jejich automatické následné ověřování -
Systém musí podporovat změnu údajů a jejich automatické následné ověřování např. existence základního povolení.
Typ her: bingo, technická hra, živá hra.</v>
      </c>
    </row>
    <row r="55" spans="1:2" ht="146.25" customHeight="1">
      <c r="A55" s="16" t="str">
        <f>'Funkční požadavky'!A54</f>
        <v>SP129</v>
      </c>
      <c r="B55" s="17" t="str">
        <f>CONCATENATE('Funkční požadavky'!C54,$A$1,'Funkční požadavky'!D54)</f>
        <v>Automatická kontrola existence základních povolení -
Systém musí automaticky kontrolovat existenci základních povolení. 
Místní povolení musí být napojeno na základní povolení. V případě zániku základního povolení dojde i ke spuštění workflow na odebrání místního povolení.
Typ her: bingo, technická hra, živá hra.</v>
      </c>
    </row>
    <row r="56" spans="1:2" ht="77.25">
      <c r="A56" s="16" t="str">
        <f>'Funkční požadavky'!A55</f>
        <v>SP130</v>
      </c>
      <c r="B56" s="17" t="str">
        <f>CONCATENATE('Funkční požadavky'!C55,$A$1,'Funkční požadavky'!D55)</f>
        <v>Spuštění workflow na zánik místního povolení po dosažení data konce platnosti místního povolení  -
V případě dosažení data, kdy končí platnost místního povolení provozovatele, musí být spuštěno workflow na zánik místního povolení.
Typ her: bingo, technická hra, živá hra.</v>
      </c>
    </row>
    <row r="57" spans="1:2" ht="77.25">
      <c r="A57" s="16" t="str">
        <f>'Funkční požadavky'!A56</f>
        <v>SP131</v>
      </c>
      <c r="B57" s="17" t="str">
        <f>CONCATENATE('Funkční požadavky'!C56,$A$1,'Funkční požadavky'!D56)</f>
        <v>Umožnění vyhotovení místního povolení a zároveň uchování dat o vyhotovení v systému -
Systému musí umožnit vyhotovení povolení k umístění herního prostoru a zároveň uchovat data o vyhotovení v systému.
Typ her: bingo, technická hra, živá hra.</v>
      </c>
    </row>
    <row r="58" spans="1:2" ht="15">
      <c r="A58" s="67" t="s">
        <v>12</v>
      </c>
      <c r="B58" s="67"/>
    </row>
    <row r="59" spans="1:2" ht="171.75" customHeight="1">
      <c r="A59" s="16" t="str">
        <f>'Funkční požadavky'!A57</f>
        <v>SP132</v>
      </c>
      <c r="B59" s="17" t="str">
        <f>CONCATENATE('Funkční požadavky'!C57,$A$1,'Funkční požadavky'!D57)</f>
        <v>Podpora workflow na použití kauce dle §88 -
Systém musí podporovat workflow na použití kauce dle §88.</v>
      </c>
    </row>
    <row r="60" spans="1:2" ht="64.5">
      <c r="A60" s="16" t="str">
        <f>'Funkční požadavky'!A58</f>
        <v>SP133</v>
      </c>
      <c r="B60" s="17" t="str">
        <f>CONCATENATE('Funkční požadavky'!C58,$A$1,'Funkční požadavky'!D58)</f>
        <v>Podpora workflow na zrušení povolení umístění herního prostoru dle §91 -
Systém musí podporovat workflow na zrušení povolení na umístění herního prostoru dle §91.
Typ her: bingo, technická hra, živá hra.</v>
      </c>
    </row>
    <row r="61" spans="1:2" ht="40.5" customHeight="1">
      <c r="A61" s="16" t="str">
        <f>'Funkční požadavky'!A59</f>
        <v>SP134</v>
      </c>
      <c r="B61" s="17" t="str">
        <f>CONCATENATE('Funkční požadavky'!C59,$A$1,'Funkční požadavky'!D59)</f>
        <v>Spuštění workflow na zánik povolení umístění herního prostoru po zániku základního povolení -
V případě zániku základního povolení musí systém spustit workflow na zánik povolení k umístění herního prostoru.
Typ her: bingo, technická hra, živá hra.</v>
      </c>
    </row>
    <row r="62" spans="1:2" ht="53.25" customHeight="1">
      <c r="A62" s="16" t="str">
        <f>'Funkční požadavky'!A60</f>
        <v>SP135</v>
      </c>
      <c r="B62" s="17" t="str">
        <f>CONCATENATE('Funkční požadavky'!C60,$A$1,'Funkční požadavky'!D60)</f>
        <v>Ověření, že o povolení žádající provozovatel má platné osvědčení o provozuschopnosti. -
Systém musí umožnit ověření, že provozovatel žádající o místní povolení, má platné osvědčení o provozuschopnosti vydané od pověřené osoby.
Typ her: bingo, technická hra, živá hra.</v>
      </c>
    </row>
    <row r="63" spans="1:2" ht="118.5" customHeight="1">
      <c r="A63" s="16" t="str">
        <f>'Funkční požadavky'!A61</f>
        <v>SP136</v>
      </c>
      <c r="B63" s="17" t="str">
        <f>CONCATENATE('Funkční požadavky'!C61,$A$1,'Funkční požadavky'!D61)</f>
        <v>Umožnění kontroly doby platnosti osvědčení dle paragrafu 110 odstavec 1. -
Systém musí umožnit kontrolovat dobu platnosti osvědčení o splnění povinnosti podle paragrafu 110 odst. 1 (osvědčení o provozuschopnosti) - vydává se na 5 let.
Typ her: bingo, technická hra, živá hra.</v>
      </c>
    </row>
    <row r="64" spans="1:2" ht="39" customHeight="1">
      <c r="A64" s="16" t="str">
        <f>'Funkční požadavky'!A62</f>
        <v>SP137</v>
      </c>
      <c r="B64" s="17" t="str">
        <f>CONCATENATE('Funkční požadavky'!C62,$A$1,'Funkční požadavky'!D62)</f>
        <v>Umožnění kontroly a zachycení informací, která zařízení a které herny patří kterému provozovateli. -
Systém musí umožnit kontrolu a zachycení informací, která zařízení a které herny (herní prostory) patří kterému provozovateli - evidence herních zařízení a heren podle registrovaných provozovatelů.
Typ her: bingo, technická hra, živá hra.</v>
      </c>
    </row>
    <row r="65" spans="1:2" ht="77.25">
      <c r="A65" s="16" t="str">
        <f>'Funkční požadavky'!A63</f>
        <v>SP138</v>
      </c>
      <c r="B65" s="17" t="str">
        <f>CONCATENATE('Funkční požadavky'!C63,$A$1,'Funkční požadavky'!D63)</f>
        <v>Spuštění workflow pro zrušení místního povolení po dosažení maximální doby platnosti osvědčení od pověřené osoby -
Systém musí po dosažení maximální doby platnosti osvědčení od pověřené osoby umožnit spuštění workflow na zrušení místního povolení.
Typ her: bingo, technická hra, živá hra.</v>
      </c>
    </row>
    <row r="66" spans="1:2" ht="53.25" customHeight="1">
      <c r="A66" s="16" t="str">
        <f>'Funkční požadavky'!A64</f>
        <v>SP139</v>
      </c>
      <c r="B66" s="17" t="str">
        <f>CONCATENATE('Funkční požadavky'!C64,$A$1,'Funkční požadavky'!D64)</f>
        <v>Umožnění evidence místního ohlášení hazardní hry dle § 95 -
Systém musí umožnit evidovat místní ohlášení hazardní hry: 
a) název a popis ohlašované hazardní hry,
b) adresu místa, kde bude ohlašovaná hazardní hra provozována, 
c) dobu, po kterou bude ohlašovaná hazardní hra provozována, stanovenou přesným dnem jejího zahájení a ukončení, 
d) určení osoby odpovědné za řádný průběh hazardní hry a za dodržování podmínek stanovených tímto zákonem,
e) herní plán, 
f) v případě tomboly identifikační údaje notáře, který osvědčí průběh slosování,
g) kontrola lhůt (ID118).
Typ her: tombola, turnaj malého rozsahu.</v>
      </c>
    </row>
    <row r="67" spans="1:2" ht="77.25">
      <c r="A67" s="16" t="str">
        <f>'Funkční požadavky'!A65</f>
        <v>SP2</v>
      </c>
      <c r="B67" s="17" t="str">
        <f>CONCATENATE('Funkční požadavky'!C65,$A$1,'Funkční požadavky'!D65)</f>
        <v>Podpora evidence a vyhledávání technických zařízení včetně inspekčních zpráv -
Systém musí podporovat evidenci a vyhledávání provozovaných technických zařízení (přes ID zařízení) včetně evidence inspekčních zpráv PAO („vyznačení“ použití IZ při povolení) a to v souvislosti s jinými procesy.
Typ her: všechny.</v>
      </c>
    </row>
    <row r="68" spans="1:2" ht="79.5" customHeight="1">
      <c r="A68" s="16" t="str">
        <f>'Funkční požadavky'!A66</f>
        <v>SP236</v>
      </c>
      <c r="B68" s="17" t="str">
        <f>CONCATENATE('Funkční požadavky'!C66,$A$1,'Funkční požadavky'!D66)</f>
        <v>Umožnění načítání XML z datových schránek -
Systém musí umožnit načítání XML z datových schránek (např. při elektronickém podání).</v>
      </c>
    </row>
    <row r="69" spans="1:2" ht="64.5">
      <c r="A69" s="16" t="str">
        <f>'Funkční požadavky'!A67</f>
        <v>SP237</v>
      </c>
      <c r="B69" s="17" t="str">
        <f>CONCATENATE('Funkční požadavky'!C67,$A$1,'Funkční požadavky'!D67)</f>
        <v>Interaktivní formuláře v souladu se správním řádem -
Interaktivní formuláře musí být v souladu se správním řádem. 
Interaktivní formulář musí umožnit:
a) vytištění pro fyzické podání,
b) poslání datovou schránkou.</v>
      </c>
    </row>
    <row r="70" spans="1:2" ht="26.25">
      <c r="A70" s="16" t="str">
        <f>'Funkční požadavky'!A68</f>
        <v>SP238</v>
      </c>
      <c r="B70" s="17" t="str">
        <f>CONCATENATE('Funkční požadavky'!C68,$A$1,'Funkční požadavky'!D68)</f>
        <v xml:space="preserve">Umožnění kontroly evidenčních čísel vydávaných k osvědčení -
Databáze evidenčních čísel; nastavené kontrolní mechanismy zápisu </v>
      </c>
    </row>
    <row r="71" spans="1:2" ht="81" customHeight="1">
      <c r="A71" s="16" t="str">
        <f>'Funkční požadavky'!A69</f>
        <v>RP008</v>
      </c>
      <c r="B71" s="17" t="str">
        <f>CONCATENATE('Funkční požadavky'!C69,$A$1,'Funkční požadavky'!D69)</f>
        <v>Správa registru obecně závazných vyhlášek -
Systém umožňuje spravovat registr obecně závazných vyhlášek na území ČR.</v>
      </c>
    </row>
    <row r="72" spans="1:2" ht="80.25" customHeight="1">
      <c r="A72" s="16" t="str">
        <f>'Funkční požadavky'!A70</f>
        <v>FN_RP008_001</v>
      </c>
      <c r="B72" s="17" t="str">
        <f>CONCATENATE('Funkční požadavky'!C70,$A$1,'Funkční požadavky'!D70)</f>
        <v>Vložení/změna obecně závazné vyhlášky -
Systém umožňuje vložit či změnit obecně závaznou vyhlášku.</v>
      </c>
    </row>
    <row r="73" spans="1:2" ht="156" customHeight="1">
      <c r="A73" s="16" t="str">
        <f>'Funkční požadavky'!A71</f>
        <v>FN_RP008_002</v>
      </c>
      <c r="B73" s="17" t="str">
        <f>CONCATENATE('Funkční požadavky'!C71,$A$1,'Funkční požadavky'!D71)</f>
        <v>Zobrazení platných obecně platných vyhlášek -
Systém umožňuje zobrazení platných obecně závazných vyhlášek.</v>
      </c>
    </row>
    <row r="74" spans="1:2" ht="119.25" customHeight="1">
      <c r="A74" s="16" t="str">
        <f>'Funkční požadavky'!A72</f>
        <v>SP164</v>
      </c>
      <c r="B74" s="17" t="str">
        <f>CONCATENATE('Funkční požadavky'!C72,$A$1,'Funkční požadavky'!D72)</f>
        <v>"Hlídací pes" platnosti jednotlivých obecně závazných vyhlášek -
Systém musí zobrazit aktuálně platné vyhlášky. Systém musí upozornit na končící platnost obecně závazné vyhlášky. Systém musí upozornit na výskyt nových obecně závazných vyhlášek.
Typ her: bingo, technická hra, živá hra.</v>
      </c>
    </row>
    <row r="75" spans="1:2" ht="80.25" customHeight="1">
      <c r="A75" s="16" t="str">
        <f>'Funkční požadavky'!A73</f>
        <v>RP013</v>
      </c>
      <c r="B75" s="17" t="str">
        <f>CONCATENATE('Funkční požadavky'!C73,$A$1,'Funkční požadavky'!D73)</f>
        <v>Pověřené osoby -
Systém umožňuje evidenci pověřených osob včetně navazujících procesů.</v>
      </c>
    </row>
    <row r="76" spans="1:2" ht="66.75" customHeight="1">
      <c r="A76" s="16" t="str">
        <f>'Funkční požadavky'!A74</f>
        <v>FN_RP013_001</v>
      </c>
      <c r="B76" s="17" t="str">
        <f>CONCATENATE('Funkční požadavky'!C74,$A$1,'Funkční požadavky'!D74)</f>
        <v>Vložení/změna  pověřené osoby -
Systém podporuje vložení a změnu pověřené osoby.</v>
      </c>
    </row>
    <row r="77" spans="1:2" ht="26.25">
      <c r="A77" s="16" t="str">
        <f>'Funkční požadavky'!A75</f>
        <v>FN_RP013_002</v>
      </c>
      <c r="B77" s="17" t="str">
        <f>CONCATENATE('Funkční požadavky'!C75,$A$1,'Funkční požadavky'!D75)</f>
        <v>Evidence osvědčení -
Systém podporuje vložení osvědčení vydaných PAO.</v>
      </c>
    </row>
    <row r="78" spans="1:2" ht="26.25">
      <c r="A78" s="16" t="str">
        <f>'Funkční požadavky'!A76</f>
        <v>SP011</v>
      </c>
      <c r="B78" s="17" t="str">
        <f>CONCATENATE('Funkční požadavky'!C76,$A$1,'Funkční požadavky'!D76)</f>
        <v>Spuštění workflow na zánik pověření pověřené osoby -
Systém musí podporovat evidenci o zániku pověřených osob.</v>
      </c>
    </row>
    <row r="79" spans="1:2" ht="78" customHeight="1">
      <c r="A79" s="16" t="str">
        <f>'Funkční požadavky'!A223</f>
        <v>SP79</v>
      </c>
      <c r="B79" s="17" t="str">
        <f>CONCATENATE('Funkční požadavky'!C223,$A$1,'Funkční požadavky'!D223)</f>
        <v xml:space="preserve">Provádění kontroly proti zaniknutí správního deliktu z důvodu nedodržení lhůty zahájení řízení dle §128 -
Systém musí provádět kontrolu proti zaniknutí správního deliktu z důvodu nedodržení lhůty zahájení řízení dle §128 odst. 2. 
Systém musí upozornit na nutnost zahájení správního řízení o správním deliktu v evidenci před promlčením (jak dlouho před promlčením je možno parametrizovat).
Typ her: všechny.
</v>
      </c>
    </row>
    <row r="80" spans="1:2" ht="51.75">
      <c r="A80" s="16" t="str">
        <f>'Funkční požadavky'!A224</f>
        <v xml:space="preserve">SP80 </v>
      </c>
      <c r="B80" s="17" t="str">
        <f>CONCATENATE('Funkční požadavky'!C224,$A$1,'Funkční požadavky'!D224)</f>
        <v xml:space="preserve">Podpora workflow zákazu činnosti dle §124 -
Systém musí podporovat workflow na zákaz činnosti dle §124.
Typ her: všechny.
</v>
      </c>
    </row>
    <row r="81" spans="1:2" ht="51.75">
      <c r="A81" s="16" t="str">
        <f>'Funkční požadavky'!A225</f>
        <v>SP81</v>
      </c>
      <c r="B81" s="17" t="str">
        <f>CONCATENATE('Funkční požadavky'!C225,$A$1,'Funkční požadavky'!D225)</f>
        <v xml:space="preserve">Podpora workflow propadnutí věci dle §125 -
Systém musí podporovat workflow na propadnutí věci dle §125.
Typ her: všechny.
</v>
      </c>
    </row>
    <row r="82" spans="1:2" ht="15">
      <c r="A82" s="67" t="s">
        <v>13</v>
      </c>
      <c r="B82" s="67"/>
    </row>
    <row r="83" spans="1:2" ht="51.75">
      <c r="A83" s="16" t="str">
        <f>'Funkční požadavky'!A226</f>
        <v>SP82</v>
      </c>
      <c r="B83" s="17" t="str">
        <f>CONCATENATE('Funkční požadavky'!C226,$A$1,'Funkční požadavky'!D226)</f>
        <v xml:space="preserve">Podpora workflow zabrání věci dle §126 -
Systém musí podporovat workflow na zabrání věci dle §126.
Typ her: všechny.
</v>
      </c>
    </row>
    <row r="84" spans="1:2" ht="54.75" customHeight="1">
      <c r="A84" s="16" t="str">
        <f>'Funkční požadavky'!A227</f>
        <v>SP83</v>
      </c>
      <c r="B84" s="17" t="str">
        <f>CONCATENATE('Funkční požadavky'!C227,$A$1,'Funkční požadavky'!D227)</f>
        <v xml:space="preserve">Podpora evidence propadlých věcí dle §125 -
Systém musí podporovat evidenci propadlých věcí dle §125.
Typ her: všechny.
</v>
      </c>
    </row>
    <row r="85" spans="1:2" ht="68.25" customHeight="1">
      <c r="A85" s="16" t="str">
        <f>'Funkční požadavky'!A228</f>
        <v>SP84</v>
      </c>
      <c r="B85" s="17" t="str">
        <f>CONCATENATE('Funkční požadavky'!C228,$A$1,'Funkční požadavky'!D228)</f>
        <v xml:space="preserve">Podpora evidence zákazů činnosti dle §124 -
Systém musí podporovat evidenci zákazů činnosti dle §124.
Typ her: všechny.
</v>
      </c>
    </row>
    <row r="86" spans="1:2" ht="51.75">
      <c r="A86" s="16" t="str">
        <f>'Funkční požadavky'!A229</f>
        <v>SP85</v>
      </c>
      <c r="B86" s="17" t="str">
        <f>CONCATENATE('Funkční požadavky'!C229,$A$1,'Funkční požadavky'!D229)</f>
        <v xml:space="preserve">Podpora evidence zabraných věcí dle §126 -
Systém musí podporovat evidenci zabraných věcí dle §126.
Typ her: všechny.
</v>
      </c>
    </row>
    <row r="87" spans="1:2" ht="93" customHeight="1">
      <c r="A87" s="16" t="e">
        <f>#REF!</f>
        <v>#REF!</v>
      </c>
      <c r="B87" s="17" t="e">
        <f>CONCATENATE(#REF!,$A$1,#REF!)</f>
        <v>#REF!</v>
      </c>
    </row>
    <row r="88" spans="1:2" ht="129" customHeight="1">
      <c r="A88" s="16" t="str">
        <f>'Funkční požadavky'!A230</f>
        <v>SP14</v>
      </c>
      <c r="B88" s="17" t="str">
        <f>CONCATENATE('Funkční požadavky'!C230,$A$1,'Funkční požadavky'!D230)</f>
        <v>Kontrola využití a změn sebeomezujících opatření -
Řešeno pouze na základě analýzy předaných herních dat.</v>
      </c>
    </row>
    <row r="89" spans="1:2" ht="52.5" customHeight="1">
      <c r="A89" s="16" t="e">
        <f>#REF!</f>
        <v>#REF!</v>
      </c>
      <c r="B89" s="17" t="e">
        <f>CONCATENATE(#REF!,$A$1,#REF!)</f>
        <v>#REF!</v>
      </c>
    </row>
    <row r="90" spans="1:2" ht="156.75" customHeight="1">
      <c r="A90" s="16" t="e">
        <f>#REF!</f>
        <v>#REF!</v>
      </c>
      <c r="B90" s="17" t="e">
        <f>CONCATENATE(#REF!,$A$1,#REF!)</f>
        <v>#REF!</v>
      </c>
    </row>
    <row r="91" spans="1:2" ht="26.25">
      <c r="A91" s="16" t="str">
        <f>'Funkční požadavky'!A231</f>
        <v>SP98</v>
      </c>
      <c r="B91" s="17" t="str">
        <f>CONCATENATE('Funkční požadavky'!C231,$A$1,'Funkční požadavky'!D231)</f>
        <v>Poskytování reportů provozního typu -
Budou podporovány pouze reporty nad definovanými databázemi</v>
      </c>
    </row>
    <row r="92" spans="1:2" ht="66" customHeight="1">
      <c r="A92" s="16" t="str">
        <f>'Funkční požadavky'!A232</f>
        <v>SP167</v>
      </c>
      <c r="B92" s="17" t="str">
        <f>CONCATENATE('Funkční požadavky'!C232,$A$1,'Funkční požadavky'!D232)</f>
        <v xml:space="preserve">Dostupnost celého systému v českém jazyce včetně všech informací k provozu hazardních her -
Česká lokalizace </v>
      </c>
    </row>
    <row r="93" spans="1:2" ht="171" customHeight="1">
      <c r="A93" s="16" t="str">
        <f>'Funkční požadavky'!A233</f>
        <v>SP168</v>
      </c>
      <c r="B93" s="17" t="str">
        <f>CONCATENATE('Funkční požadavky'!C233,$A$1,'Funkční požadavky'!D233)</f>
        <v>Umožnění komunikace s provozovateli či žadateli pomocí datových schránek -
Umožnění komunikace s provozovateli či žadateli pomocí datových schránek</v>
      </c>
    </row>
    <row r="94" spans="1:2" ht="105" customHeight="1">
      <c r="A94" s="16" t="str">
        <f>'Funkční požadavky'!A234</f>
        <v>SP169</v>
      </c>
      <c r="B94" s="17" t="str">
        <f>CONCATENATE('Funkční požadavky'!C234,$A$1,'Funkční požadavky'!D234)</f>
        <v>Využívání JIP pro správu uživatelů -
JIP KAAS</v>
      </c>
    </row>
    <row r="95" spans="1:2" ht="78" customHeight="1">
      <c r="A95" s="16" t="str">
        <f>'Funkční požadavky'!A235</f>
        <v>SP170</v>
      </c>
      <c r="B95" s="17" t="str">
        <f>CONCATENATE('Funkční požadavky'!C235,$A$1,'Funkční požadavky'!D235)</f>
        <v xml:space="preserve">Umožnění jednotné správy interních dokumentů -
DMS (případné vyhledávání přes metadata) </v>
      </c>
    </row>
    <row r="96" spans="1:2" ht="92.25" customHeight="1">
      <c r="A96" s="16" t="e">
        <f>#REF!</f>
        <v>#REF!</v>
      </c>
      <c r="B96" s="17" t="e">
        <f>CONCATENATE(#REF!,$A$1,#REF!)</f>
        <v>#REF!</v>
      </c>
    </row>
    <row r="97" spans="1:2" ht="115.5" customHeight="1">
      <c r="A97" s="16" t="str">
        <f>'Funkční požadavky'!A236</f>
        <v>SP176</v>
      </c>
      <c r="B97" s="17" t="str">
        <f>CONCATENATE('Funkční požadavky'!C236,$A$1,'Funkční požadavky'!D236)</f>
        <v xml:space="preserve">Umožnění evidence oznámení o zahájení provozu provozovatelem celnímu úřadu -
Celní úřad přes portál zapíše do systému (přihlášení přes JIP KAAS) </v>
      </c>
    </row>
    <row r="98" spans="1:2" ht="193.5" customHeight="1">
      <c r="A98" s="16" t="str">
        <f>'Funkční požadavky'!A237</f>
        <v>SP177</v>
      </c>
      <c r="B98" s="17" t="str">
        <f>CONCATENATE('Funkční požadavky'!C237,$A$1,'Funkční požadavky'!D237)</f>
        <v xml:space="preserve">Evidence konkrétního umístění hazardních her povolovaných prostřednictvím ohlášení -
Databáze ohlášek </v>
      </c>
    </row>
    <row r="99" spans="1:2" ht="93.75" customHeight="1">
      <c r="A99" s="16" t="e">
        <f>#REF!</f>
        <v>#REF!</v>
      </c>
      <c r="B99" s="17" t="e">
        <f>CONCATENATE(#REF!,$A$1,#REF!)</f>
        <v>#REF!</v>
      </c>
    </row>
    <row r="100" spans="1:2" ht="77.25" customHeight="1">
      <c r="A100" s="16" t="str">
        <f>'Funkční požadavky'!A238</f>
        <v>SP201</v>
      </c>
      <c r="B100" s="17" t="str">
        <f>CONCATENATE('Funkční požadavky'!C238,$A$1,'Funkční požadavky'!D238)</f>
        <v>Část systému a informace související s provozem hazardních her musí být dostupné v anglickém jazyce -
Systém v angličtině</v>
      </c>
    </row>
    <row r="101" spans="1:2" ht="118.5" customHeight="1">
      <c r="A101" s="16" t="e">
        <f>#REF!</f>
        <v>#REF!</v>
      </c>
      <c r="B101" s="17" t="e">
        <f>CONCATENATE(#REF!,$A$1,#REF!)</f>
        <v>#REF!</v>
      </c>
    </row>
    <row r="102" spans="1:2" ht="129.75" customHeight="1">
      <c r="A102" s="16" t="str">
        <f>'Funkční požadavky'!A239</f>
        <v>SP226</v>
      </c>
      <c r="B102" s="17" t="str">
        <f>CONCATENATE('Funkční požadavky'!C239,$A$1,'Funkční požadavky'!D239)</f>
        <v>Napojení na JIP KAAS -
Ano</v>
      </c>
    </row>
    <row r="103" spans="1:2" ht="15">
      <c r="A103" s="16" t="e">
        <f>#REF!</f>
        <v>#REF!</v>
      </c>
      <c r="B103" s="17" t="e">
        <f>CONCATENATE(#REF!,$A$1,#REF!)</f>
        <v>#REF!</v>
      </c>
    </row>
    <row r="104" spans="1:2" ht="15">
      <c r="A104" s="16" t="e">
        <f>#REF!</f>
        <v>#REF!</v>
      </c>
      <c r="B104" s="17" t="e">
        <f>CONCATENATE(#REF!,$A$1,#REF!)</f>
        <v>#REF!</v>
      </c>
    </row>
  </sheetData>
  <mergeCells count="5">
    <mergeCell ref="A2:B2"/>
    <mergeCell ref="A16:B16"/>
    <mergeCell ref="A58:B58"/>
    <mergeCell ref="A82:B82"/>
    <mergeCell ref="A33:B33"/>
  </mergeCells>
  <printOptions/>
  <pageMargins left="0.7" right="0.7" top="0.787401575" bottom="0.7874015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Jazyk xmlns="9b354828-cf44-4397-8c54-895be4d4862b" xsi:nil="true"/>
    <Kl_x00ed__x010d_ov_x00e1__x0020_slova xmlns="9b354828-cf44-4397-8c54-895be4d4862b" xsi:nil="true"/>
    <Viditeln_x00e9__x0020_z_x0020_hlavn_x00ed__x0020_str_x00e1_nky xmlns="a77fe82a-ec5e-493c-8250-762c8e6e01a4">false</Viditeln_x00e9__x0020_z_x0020_hlavn_x00ed__x0020_str_x00e1_nk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Excel" ma:contentTypeID="0x01010031FAB863778A2043859487C3F43FAFB600A5FBDACB548E63429D9D75C4DBFD15DA" ma:contentTypeVersion="10" ma:contentTypeDescription="Vytvořit nový sešit" ma:contentTypeScope="" ma:versionID="543f7027b38a8d8ddc06415c902e7875">
  <xsd:schema xmlns:xsd="http://www.w3.org/2001/XMLSchema" xmlns:p="http://schemas.microsoft.com/office/2006/metadata/properties" xmlns:ns2="9b354828-cf44-4397-8c54-895be4d4862b" xmlns:ns3="a77fe82a-ec5e-493c-8250-762c8e6e01a4" targetNamespace="http://schemas.microsoft.com/office/2006/metadata/properties" ma:root="true" ma:fieldsID="0d7e26f580c4f122611c5550263bb214" ns2:_="" ns3:_="">
    <xsd:import namespace="9b354828-cf44-4397-8c54-895be4d4862b"/>
    <xsd:import namespace="a77fe82a-ec5e-493c-8250-762c8e6e01a4"/>
    <xsd:element name="properties">
      <xsd:complexType>
        <xsd:sequence>
          <xsd:element name="documentManagement">
            <xsd:complexType>
              <xsd:all>
                <xsd:element ref="ns2:Jazyk" minOccurs="0"/>
                <xsd:element ref="ns2:Kl_x00ed__x010d_ov_x00e1__x0020_slova" minOccurs="0"/>
                <xsd:element ref="ns3:Viditeln_x00e9__x0020_z_x0020_hlavn_x00ed__x0020_str_x00e1_nky" minOccurs="0"/>
              </xsd:all>
            </xsd:complexType>
          </xsd:element>
        </xsd:sequence>
      </xsd:complexType>
    </xsd:element>
  </xsd:schema>
  <xsd:schema xmlns:xsd="http://www.w3.org/2001/XMLSchema" xmlns:dms="http://schemas.microsoft.com/office/2006/documentManagement/types" targetNamespace="9b354828-cf44-4397-8c54-895be4d4862b" elementFormDefault="qualified">
    <xsd:import namespace="http://schemas.microsoft.com/office/2006/documentManagement/type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dms="http://schemas.microsoft.com/office/2006/documentManagement/types" targetNamespace="a77fe82a-ec5e-493c-8250-762c8e6e01a4" elementFormDefault="qualified">
    <xsd:import namespace="http://schemas.microsoft.com/office/2006/documentManagement/types"/>
    <xsd:element name="Viditeln_x00e9__x0020_z_x0020_hlavn_x00ed__x0020_str_x00e1_nky" ma:index="10" nillable="true" ma:displayName="Viditelné z hlavní stránky" ma:default="0" ma:internalName="Viditeln_x00e9__x0020_z_x0020_hlavn_x00ed__x0020_str_x00e1_nk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0F96764-3CCB-41CF-B5AA-1394960386B8}">
  <ds:schemaRefs>
    <ds:schemaRef ds:uri="http://schemas.openxmlformats.org/package/2006/metadata/core-properties"/>
    <ds:schemaRef ds:uri="http://purl.org/dc/terms/"/>
    <ds:schemaRef ds:uri="a77fe82a-ec5e-493c-8250-762c8e6e01a4"/>
    <ds:schemaRef ds:uri="http://www.w3.org/XML/1998/namespace"/>
    <ds:schemaRef ds:uri="9b354828-cf44-4397-8c54-895be4d4862b"/>
    <ds:schemaRef ds:uri="http://purl.org/dc/elements/1.1/"/>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30015A5-54F3-4FD6-A3A8-BCA02AC4D7B3}">
  <ds:schemaRefs>
    <ds:schemaRef ds:uri="http://schemas.microsoft.com/sharepoint/v3/contenttype/forms"/>
  </ds:schemaRefs>
</ds:datastoreItem>
</file>

<file path=customXml/itemProps3.xml><?xml version="1.0" encoding="utf-8"?>
<ds:datastoreItem xmlns:ds="http://schemas.openxmlformats.org/officeDocument/2006/customXml" ds:itemID="{BA73F2BD-256C-4F12-9D66-80EF542C27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54828-cf44-4397-8c54-895be4d4862b"/>
    <ds:schemaRef ds:uri="a77fe82a-ec5e-493c-8250-762c8e6e0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Laštovka</dc:creator>
  <cp:keywords/>
  <dc:description/>
  <cp:lastModifiedBy>Laštovka</cp:lastModifiedBy>
  <dcterms:created xsi:type="dcterms:W3CDTF">2012-12-10T07:40:31Z</dcterms:created>
  <dcterms:modified xsi:type="dcterms:W3CDTF">2016-06-08T20:20:55Z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0x01010031FAB863778A2043859487C3F43FAFB600A5FBDACB548E63429D9D75C4DBFD15DA</vt:lpwstr>
  </property>
  <property fmtid="{D5CDD505-2E9C-101B-9397-08002B2CF9AE}" pid="3" name="_AdHocReviewCycleID">
    <vt:i4>538953335</vt:i4>
  </property>
  <property fmtid="{D5CDD505-2E9C-101B-9397-08002B2CF9AE}" pid="4" name="_NewReviewCycle">
    <vt:lpwstr/>
  </property>
  <property fmtid="{D5CDD505-2E9C-101B-9397-08002B2CF9AE}" pid="5" name="_EmailSubject">
    <vt:lpwstr/>
  </property>
  <property fmtid="{D5CDD505-2E9C-101B-9397-08002B2CF9AE}" pid="6" name="_AuthorEmail">
    <vt:lpwstr>Viktor.Petr@mfcr.cz</vt:lpwstr>
  </property>
  <property fmtid="{D5CDD505-2E9C-101B-9397-08002B2CF9AE}" pid="7" name="_AuthorEmailDisplayName">
    <vt:lpwstr>Petr Viktor Ing.</vt:lpwstr>
  </property>
  <property fmtid="{D5CDD505-2E9C-101B-9397-08002B2CF9AE}" pid="8" name="_PreviousAdHocReviewCycleID">
    <vt:i4>-1254762014</vt:i4>
  </property>
  <property fmtid="{D5CDD505-2E9C-101B-9397-08002B2CF9AE}" pid="9" name="_ReviewingToolsShownOnce">
    <vt:lpwstr/>
  </property>
</Properties>
</file>