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5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E36" i="1"/>
  <c r="E27"/>
  <c r="E14"/>
  <c r="E5"/>
  <c r="E11"/>
  <c r="E19"/>
  <c r="E2"/>
  <c r="E37"/>
  <c r="E38"/>
  <c r="E39"/>
  <c r="E35"/>
  <c r="E34"/>
  <c r="E33"/>
  <c r="E32"/>
  <c r="E30"/>
  <c r="E29"/>
  <c r="E12"/>
  <c r="E26"/>
  <c r="E25"/>
  <c r="E24"/>
  <c r="E23"/>
  <c r="E22"/>
  <c r="E20"/>
  <c r="E18"/>
  <c r="E17"/>
  <c r="E16"/>
  <c r="E15"/>
  <c r="E13"/>
  <c r="E10"/>
  <c r="E8"/>
  <c r="E7"/>
  <c r="E6"/>
  <c r="E4"/>
</calcChain>
</file>

<file path=xl/sharedStrings.xml><?xml version="1.0" encoding="utf-8"?>
<sst xmlns="http://schemas.openxmlformats.org/spreadsheetml/2006/main" count="72" uniqueCount="47">
  <si>
    <t>Položka</t>
  </si>
  <si>
    <t>jednotka</t>
  </si>
  <si>
    <t>počet jednotek</t>
  </si>
  <si>
    <t>cena za jednotku</t>
  </si>
  <si>
    <t>cena za položku</t>
  </si>
  <si>
    <t>Inženýrská část</t>
  </si>
  <si>
    <t>Přípravné práce</t>
  </si>
  <si>
    <t>seznámení s projektem</t>
  </si>
  <si>
    <t>hod</t>
  </si>
  <si>
    <t>seznámení s lokalitou</t>
  </si>
  <si>
    <t>zpracování RP supervize</t>
  </si>
  <si>
    <t>oponentura RP sanace</t>
  </si>
  <si>
    <t>kontrola úplnosti potřebných povolení a rozhodnutí</t>
  </si>
  <si>
    <t>kontrola prací</t>
  </si>
  <si>
    <t>kontrola přípravných prací</t>
  </si>
  <si>
    <t>kontrola zemních a demoličních prací</t>
  </si>
  <si>
    <t>kontrola výstavby zabezpečených ploch</t>
  </si>
  <si>
    <t>kontrola manipulace s odpady na lokalitě</t>
  </si>
  <si>
    <t>kontrola způsobu odstaňování odpadů</t>
  </si>
  <si>
    <t xml:space="preserve">kontrola toků odpadů </t>
  </si>
  <si>
    <t>kontrola dodržování obecně platné legislativy</t>
  </si>
  <si>
    <t>kontrola dodržování podmínek povolení a rozhodnutí</t>
  </si>
  <si>
    <t>oponentura případných dodatků a změn PD</t>
  </si>
  <si>
    <t>kontrola fakturace</t>
  </si>
  <si>
    <t>Zpracování zpráv, KD</t>
  </si>
  <si>
    <t>stanoviska ke zprávám dodavatele</t>
  </si>
  <si>
    <t>účast na KD</t>
  </si>
  <si>
    <t>čtvrtletní zprávy supervize</t>
  </si>
  <si>
    <t>závěrečná zpráva supervize</t>
  </si>
  <si>
    <t>databáze SEKM</t>
  </si>
  <si>
    <t>ks</t>
  </si>
  <si>
    <t>kontrola demolic (statik)</t>
  </si>
  <si>
    <t>Technická část</t>
  </si>
  <si>
    <t>odběr vzorků vod (8 hod., slévané)</t>
  </si>
  <si>
    <t>odběry vzorků</t>
  </si>
  <si>
    <t>laboratorní rozbory</t>
  </si>
  <si>
    <t>odběr vzorků stavebních konstrukcí a sutí</t>
  </si>
  <si>
    <t>sušina: NEL, C10-C40, naftalen</t>
  </si>
  <si>
    <t>voda: viz 1*</t>
  </si>
  <si>
    <t>1*: pH, RL, NL, NEL, C10-C40, FNL, NL, NH4, Fecelk, Hg, Cu, Nanorg</t>
  </si>
  <si>
    <t>výluh: PAU,fenoly,benzen,NH4,naftalen</t>
  </si>
  <si>
    <t>výluh: př. 2.1 Vyhlášky č. 294/2005 Sb.</t>
  </si>
  <si>
    <t>doprava osob a vzorků</t>
  </si>
  <si>
    <t>kpl.</t>
  </si>
  <si>
    <t>Celkem za supervizní činnost bez DPH</t>
  </si>
  <si>
    <t>Sazba DPH 21 %</t>
  </si>
  <si>
    <t>Celkem za supervizní činnost vč. DPH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</si>
</sst>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1" applyNumberFormat="1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0" fontId="0" fillId="0" borderId="5" xfId="0" applyBorder="1"/>
    <xf numFmtId="0" fontId="0" fillId="0" borderId="5" xfId="0" applyFill="1" applyBorder="1"/>
    <xf numFmtId="0" fontId="2" fillId="0" borderId="5" xfId="0" applyFont="1" applyFill="1" applyBorder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2" borderId="0" xfId="0" applyFont="1" applyFill="1" applyBorder="1" applyAlignment="1">
      <alignment horizontal="left"/>
    </xf>
    <xf numFmtId="0" fontId="0" fillId="0" borderId="0" xfId="0" applyFill="1" applyBorder="1"/>
    <xf numFmtId="4" fontId="0" fillId="0" borderId="1" xfId="1" applyNumberFormat="1" applyFont="1" applyBorder="1" applyProtection="1">
      <protection locked="0"/>
    </xf>
    <xf numFmtId="4" fontId="0" fillId="0" borderId="7" xfId="1" applyNumberFormat="1" applyFont="1" applyBorder="1" applyProtection="1">
      <protection locked="0"/>
    </xf>
    <xf numFmtId="4" fontId="2" fillId="3" borderId="8" xfId="1" applyNumberFormat="1" applyFont="1" applyFill="1" applyBorder="1" applyAlignment="1"/>
    <xf numFmtId="4" fontId="0" fillId="0" borderId="8" xfId="1" applyNumberFormat="1" applyFont="1" applyBorder="1"/>
    <xf numFmtId="4" fontId="2" fillId="3" borderId="8" xfId="0" applyNumberFormat="1" applyFont="1" applyFill="1" applyBorder="1" applyAlignment="1"/>
    <xf numFmtId="4" fontId="0" fillId="0" borderId="9" xfId="1" applyNumberFormat="1" applyFont="1" applyBorder="1"/>
    <xf numFmtId="4" fontId="2" fillId="2" borderId="10" xfId="1" applyNumberFormat="1" applyFont="1" applyFill="1" applyBorder="1"/>
    <xf numFmtId="4" fontId="2" fillId="2" borderId="0" xfId="1" applyNumberFormat="1" applyFont="1" applyFill="1" applyBorder="1"/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A13" sqref="A13"/>
    </sheetView>
  </sheetViews>
  <sheetFormatPr defaultRowHeight="15"/>
  <cols>
    <col min="1" max="1" width="47.42578125" customWidth="1"/>
    <col min="2" max="2" width="9.140625" style="1"/>
    <col min="3" max="3" width="14.42578125" customWidth="1"/>
    <col min="4" max="4" width="15.7109375" style="4" customWidth="1"/>
    <col min="5" max="5" width="18.140625" style="4" customWidth="1"/>
  </cols>
  <sheetData>
    <row r="1" spans="1: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</row>
    <row r="2" spans="1:5">
      <c r="A2" s="34" t="s">
        <v>5</v>
      </c>
      <c r="B2" s="35"/>
      <c r="C2" s="35"/>
      <c r="D2" s="35"/>
      <c r="E2" s="20">
        <f>SUM(E4:E8,E10:E20,E22:E26)</f>
        <v>0</v>
      </c>
    </row>
    <row r="3" spans="1:5">
      <c r="A3" s="31" t="s">
        <v>6</v>
      </c>
      <c r="B3" s="32"/>
      <c r="C3" s="32"/>
      <c r="D3" s="32"/>
      <c r="E3" s="33"/>
    </row>
    <row r="4" spans="1:5">
      <c r="A4" s="10" t="s">
        <v>7</v>
      </c>
      <c r="B4" s="3" t="s">
        <v>8</v>
      </c>
      <c r="C4" s="2">
        <v>24</v>
      </c>
      <c r="D4" s="18"/>
      <c r="E4" s="21">
        <f>C4*D4</f>
        <v>0</v>
      </c>
    </row>
    <row r="5" spans="1:5">
      <c r="A5" s="10" t="s">
        <v>9</v>
      </c>
      <c r="B5" s="3" t="s">
        <v>8</v>
      </c>
      <c r="C5" s="2">
        <v>16</v>
      </c>
      <c r="D5" s="18"/>
      <c r="E5" s="21">
        <f>C5*D5</f>
        <v>0</v>
      </c>
    </row>
    <row r="6" spans="1:5">
      <c r="A6" s="10" t="s">
        <v>10</v>
      </c>
      <c r="B6" s="3" t="s">
        <v>8</v>
      </c>
      <c r="C6" s="2">
        <v>48</v>
      </c>
      <c r="D6" s="18"/>
      <c r="E6" s="21">
        <f>C6*D6</f>
        <v>0</v>
      </c>
    </row>
    <row r="7" spans="1:5">
      <c r="A7" s="10" t="s">
        <v>11</v>
      </c>
      <c r="B7" s="3" t="s">
        <v>8</v>
      </c>
      <c r="C7" s="2">
        <v>16</v>
      </c>
      <c r="D7" s="18"/>
      <c r="E7" s="21">
        <f>C7*D7</f>
        <v>0</v>
      </c>
    </row>
    <row r="8" spans="1:5">
      <c r="A8" s="10" t="s">
        <v>12</v>
      </c>
      <c r="B8" s="3" t="s">
        <v>8</v>
      </c>
      <c r="C8" s="2">
        <v>24</v>
      </c>
      <c r="D8" s="18"/>
      <c r="E8" s="21">
        <f>C8*D8</f>
        <v>0</v>
      </c>
    </row>
    <row r="9" spans="1:5">
      <c r="A9" s="36" t="s">
        <v>13</v>
      </c>
      <c r="B9" s="37"/>
      <c r="C9" s="37"/>
      <c r="D9" s="37"/>
      <c r="E9" s="38"/>
    </row>
    <row r="10" spans="1:5">
      <c r="A10" s="11" t="s">
        <v>14</v>
      </c>
      <c r="B10" s="3" t="s">
        <v>8</v>
      </c>
      <c r="C10" s="2">
        <v>32</v>
      </c>
      <c r="D10" s="18"/>
      <c r="E10" s="21">
        <f t="shared" ref="E10:E20" si="0">C10*D10</f>
        <v>0</v>
      </c>
    </row>
    <row r="11" spans="1:5">
      <c r="A11" s="11" t="s">
        <v>15</v>
      </c>
      <c r="B11" s="3" t="s">
        <v>8</v>
      </c>
      <c r="C11" s="2">
        <v>128</v>
      </c>
      <c r="D11" s="18"/>
      <c r="E11" s="21">
        <f t="shared" si="0"/>
        <v>0</v>
      </c>
    </row>
    <row r="12" spans="1:5">
      <c r="A12" s="11" t="s">
        <v>31</v>
      </c>
      <c r="B12" s="3" t="s">
        <v>8</v>
      </c>
      <c r="C12" s="2">
        <v>80</v>
      </c>
      <c r="D12" s="18"/>
      <c r="E12" s="21">
        <f t="shared" si="0"/>
        <v>0</v>
      </c>
    </row>
    <row r="13" spans="1:5">
      <c r="A13" s="11" t="s">
        <v>16</v>
      </c>
      <c r="B13" s="3" t="s">
        <v>8</v>
      </c>
      <c r="C13" s="2">
        <v>32</v>
      </c>
      <c r="D13" s="18"/>
      <c r="E13" s="21">
        <f t="shared" si="0"/>
        <v>0</v>
      </c>
    </row>
    <row r="14" spans="1:5">
      <c r="A14" s="11" t="s">
        <v>17</v>
      </c>
      <c r="B14" s="3" t="s">
        <v>8</v>
      </c>
      <c r="C14" s="2">
        <v>48</v>
      </c>
      <c r="D14" s="18"/>
      <c r="E14" s="21">
        <f t="shared" si="0"/>
        <v>0</v>
      </c>
    </row>
    <row r="15" spans="1:5">
      <c r="A15" s="11" t="s">
        <v>18</v>
      </c>
      <c r="B15" s="3" t="s">
        <v>8</v>
      </c>
      <c r="C15" s="2">
        <v>32</v>
      </c>
      <c r="D15" s="18"/>
      <c r="E15" s="21">
        <f t="shared" si="0"/>
        <v>0</v>
      </c>
    </row>
    <row r="16" spans="1:5">
      <c r="A16" s="11" t="s">
        <v>19</v>
      </c>
      <c r="B16" s="3" t="s">
        <v>8</v>
      </c>
      <c r="C16" s="2">
        <v>40</v>
      </c>
      <c r="D16" s="18"/>
      <c r="E16" s="21">
        <f t="shared" si="0"/>
        <v>0</v>
      </c>
    </row>
    <row r="17" spans="1:5">
      <c r="A17" s="11" t="s">
        <v>20</v>
      </c>
      <c r="B17" s="3" t="s">
        <v>8</v>
      </c>
      <c r="C17" s="2">
        <v>64</v>
      </c>
      <c r="D17" s="18"/>
      <c r="E17" s="21">
        <f t="shared" si="0"/>
        <v>0</v>
      </c>
    </row>
    <row r="18" spans="1:5">
      <c r="A18" s="11" t="s">
        <v>21</v>
      </c>
      <c r="B18" s="3" t="s">
        <v>8</v>
      </c>
      <c r="C18" s="2">
        <v>64</v>
      </c>
      <c r="D18" s="18"/>
      <c r="E18" s="21">
        <f t="shared" si="0"/>
        <v>0</v>
      </c>
    </row>
    <row r="19" spans="1:5">
      <c r="A19" s="11" t="s">
        <v>22</v>
      </c>
      <c r="B19" s="3" t="s">
        <v>8</v>
      </c>
      <c r="C19" s="2">
        <v>32</v>
      </c>
      <c r="D19" s="18"/>
      <c r="E19" s="21">
        <f t="shared" si="0"/>
        <v>0</v>
      </c>
    </row>
    <row r="20" spans="1:5">
      <c r="A20" s="11" t="s">
        <v>23</v>
      </c>
      <c r="B20" s="3" t="s">
        <v>8</v>
      </c>
      <c r="C20" s="2">
        <v>120</v>
      </c>
      <c r="D20" s="18"/>
      <c r="E20" s="21">
        <f t="shared" si="0"/>
        <v>0</v>
      </c>
    </row>
    <row r="21" spans="1:5">
      <c r="A21" s="31" t="s">
        <v>24</v>
      </c>
      <c r="B21" s="32"/>
      <c r="C21" s="32"/>
      <c r="D21" s="32"/>
      <c r="E21" s="33"/>
    </row>
    <row r="22" spans="1:5">
      <c r="A22" s="11" t="s">
        <v>25</v>
      </c>
      <c r="B22" s="3" t="s">
        <v>8</v>
      </c>
      <c r="C22" s="2">
        <v>40</v>
      </c>
      <c r="D22" s="18"/>
      <c r="E22" s="21">
        <f>C22*D22</f>
        <v>0</v>
      </c>
    </row>
    <row r="23" spans="1:5">
      <c r="A23" s="11" t="s">
        <v>26</v>
      </c>
      <c r="B23" s="3" t="s">
        <v>30</v>
      </c>
      <c r="C23" s="2">
        <v>4</v>
      </c>
      <c r="D23" s="18"/>
      <c r="E23" s="21">
        <f>C23*D23</f>
        <v>0</v>
      </c>
    </row>
    <row r="24" spans="1:5">
      <c r="A24" s="11" t="s">
        <v>27</v>
      </c>
      <c r="B24" s="3" t="s">
        <v>8</v>
      </c>
      <c r="C24" s="2">
        <v>144</v>
      </c>
      <c r="D24" s="18"/>
      <c r="E24" s="21">
        <f>C24*D24</f>
        <v>0</v>
      </c>
    </row>
    <row r="25" spans="1:5">
      <c r="A25" s="11" t="s">
        <v>28</v>
      </c>
      <c r="B25" s="3" t="s">
        <v>8</v>
      </c>
      <c r="C25" s="2">
        <v>80</v>
      </c>
      <c r="D25" s="18"/>
      <c r="E25" s="21">
        <f>C25*D25</f>
        <v>0</v>
      </c>
    </row>
    <row r="26" spans="1:5">
      <c r="A26" s="11" t="s">
        <v>29</v>
      </c>
      <c r="B26" s="3" t="s">
        <v>30</v>
      </c>
      <c r="C26" s="2">
        <v>1</v>
      </c>
      <c r="D26" s="18"/>
      <c r="E26" s="21">
        <f>C26*D26</f>
        <v>0</v>
      </c>
    </row>
    <row r="27" spans="1:5">
      <c r="A27" s="39" t="s">
        <v>32</v>
      </c>
      <c r="B27" s="40"/>
      <c r="C27" s="40"/>
      <c r="D27" s="41"/>
      <c r="E27" s="22">
        <f>SUM(E29:E30,E32:E36)</f>
        <v>0</v>
      </c>
    </row>
    <row r="28" spans="1:5">
      <c r="A28" s="12" t="s">
        <v>34</v>
      </c>
      <c r="B28" s="28"/>
      <c r="C28" s="29"/>
      <c r="D28" s="29"/>
      <c r="E28" s="30"/>
    </row>
    <row r="29" spans="1:5">
      <c r="A29" s="11" t="s">
        <v>36</v>
      </c>
      <c r="B29" s="3" t="s">
        <v>30</v>
      </c>
      <c r="C29" s="2">
        <v>10</v>
      </c>
      <c r="D29" s="18"/>
      <c r="E29" s="21">
        <f>C29*D29</f>
        <v>0</v>
      </c>
    </row>
    <row r="30" spans="1:5">
      <c r="A30" s="11" t="s">
        <v>33</v>
      </c>
      <c r="B30" s="3" t="s">
        <v>30</v>
      </c>
      <c r="C30" s="2">
        <v>4</v>
      </c>
      <c r="D30" s="18"/>
      <c r="E30" s="21">
        <f>C30*D30</f>
        <v>0</v>
      </c>
    </row>
    <row r="31" spans="1:5">
      <c r="A31" s="12" t="s">
        <v>35</v>
      </c>
      <c r="B31" s="28"/>
      <c r="C31" s="29"/>
      <c r="D31" s="29"/>
      <c r="E31" s="30"/>
    </row>
    <row r="32" spans="1:5">
      <c r="A32" s="10" t="s">
        <v>37</v>
      </c>
      <c r="B32" s="3" t="s">
        <v>30</v>
      </c>
      <c r="C32" s="2">
        <v>7</v>
      </c>
      <c r="D32" s="18"/>
      <c r="E32" s="21">
        <f>C32*D32</f>
        <v>0</v>
      </c>
    </row>
    <row r="33" spans="1:5">
      <c r="A33" s="10" t="s">
        <v>40</v>
      </c>
      <c r="B33" s="3" t="s">
        <v>30</v>
      </c>
      <c r="C33" s="2">
        <v>7</v>
      </c>
      <c r="D33" s="18"/>
      <c r="E33" s="21">
        <f>C33*D33</f>
        <v>0</v>
      </c>
    </row>
    <row r="34" spans="1:5">
      <c r="A34" s="10" t="s">
        <v>41</v>
      </c>
      <c r="B34" s="3" t="s">
        <v>30</v>
      </c>
      <c r="C34" s="2">
        <v>3</v>
      </c>
      <c r="D34" s="18"/>
      <c r="E34" s="21">
        <f>C34*D34</f>
        <v>0</v>
      </c>
    </row>
    <row r="35" spans="1:5">
      <c r="A35" s="11" t="s">
        <v>38</v>
      </c>
      <c r="B35" s="3" t="s">
        <v>30</v>
      </c>
      <c r="C35" s="2">
        <v>4</v>
      </c>
      <c r="D35" s="18"/>
      <c r="E35" s="21">
        <f>C35*D35</f>
        <v>0</v>
      </c>
    </row>
    <row r="36" spans="1:5" ht="15.75" thickBot="1">
      <c r="A36" s="13" t="s">
        <v>42</v>
      </c>
      <c r="B36" s="14" t="s">
        <v>43</v>
      </c>
      <c r="C36" s="15">
        <v>1</v>
      </c>
      <c r="D36" s="19"/>
      <c r="E36" s="23">
        <f>C36*D36</f>
        <v>0</v>
      </c>
    </row>
    <row r="37" spans="1:5" ht="15.75" thickBot="1">
      <c r="A37" s="26" t="s">
        <v>44</v>
      </c>
      <c r="B37" s="27"/>
      <c r="C37" s="27"/>
      <c r="D37" s="27"/>
      <c r="E37" s="24">
        <f>E27+E2</f>
        <v>0</v>
      </c>
    </row>
    <row r="38" spans="1:5">
      <c r="A38" s="16" t="s">
        <v>45</v>
      </c>
      <c r="B38" s="16"/>
      <c r="C38" s="16"/>
      <c r="D38" s="16"/>
      <c r="E38" s="25">
        <f>E37*0.21</f>
        <v>0</v>
      </c>
    </row>
    <row r="39" spans="1:5">
      <c r="A39" s="16" t="s">
        <v>46</v>
      </c>
      <c r="B39" s="16"/>
      <c r="C39" s="16"/>
      <c r="D39" s="16"/>
      <c r="E39" s="25">
        <f>E37+E38</f>
        <v>0</v>
      </c>
    </row>
    <row r="40" spans="1:5">
      <c r="A40" s="17"/>
    </row>
    <row r="41" spans="1:5">
      <c r="A41" t="s">
        <v>39</v>
      </c>
    </row>
  </sheetData>
  <sheetProtection password="CC4C" sheet="1"/>
  <mergeCells count="8">
    <mergeCell ref="A37:D37"/>
    <mergeCell ref="B28:E28"/>
    <mergeCell ref="B31:E31"/>
    <mergeCell ref="A3:E3"/>
    <mergeCell ref="A2:D2"/>
    <mergeCell ref="A9:E9"/>
    <mergeCell ref="A21:E21"/>
    <mergeCell ref="A27:D27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Čestmír Kus</dc:creator>
  <cp:lastModifiedBy>13712</cp:lastModifiedBy>
  <cp:lastPrinted>2016-05-31T08:19:35Z</cp:lastPrinted>
  <dcterms:created xsi:type="dcterms:W3CDTF">2016-05-31T08:16:49Z</dcterms:created>
  <dcterms:modified xsi:type="dcterms:W3CDTF">2016-06-22T09:15:20Z</dcterms:modified>
</cp:coreProperties>
</file>