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List1" sheetId="1" r:id="rId1"/>
    <sheet name="List1 (2)" sheetId="4" r:id="rId2"/>
    <sheet name="List1 (3)" sheetId="5" r:id="rId3"/>
    <sheet name="List2" sheetId="2" r:id="rId4"/>
    <sheet name="List3" sheetId="3" r:id="rId5"/>
  </sheets>
  <definedNames/>
  <calcPr calcId="152511"/>
</workbook>
</file>

<file path=xl/sharedStrings.xml><?xml version="1.0" encoding="utf-8"?>
<sst xmlns="http://schemas.openxmlformats.org/spreadsheetml/2006/main" count="90" uniqueCount="53">
  <si>
    <t xml:space="preserve">Měsíční paušál (zahrnuje kompletní denní, týdenní a měsíční úklidové služby) </t>
  </si>
  <si>
    <t>Objekt</t>
  </si>
  <si>
    <t>Úsek</t>
  </si>
  <si>
    <t>CÚ Praha Ruzyně, Aviatická 12, Praha 6</t>
  </si>
  <si>
    <t>kanceláře + archiv + kuchyňky + šatny + chodby (dlažba)</t>
  </si>
  <si>
    <t>sociální zařízení: WC a sprchy (dlažba)</t>
  </si>
  <si>
    <t>kanceláře + chodby + kuchyňky + pokladna (koberec)</t>
  </si>
  <si>
    <t>Vysvětlivky:</t>
  </si>
  <si>
    <t>1) MJ = měrná jednotka</t>
  </si>
  <si>
    <t>Cena za pololetní úklid objekt Aviatická</t>
  </si>
  <si>
    <t>Činnost</t>
  </si>
  <si>
    <t>mytí a leštění nábytku</t>
  </si>
  <si>
    <t>mytí svítidel a utírání prachu z předmětů a ploch, ke kterým je obtížný přístup (nad 1,7 m)</t>
  </si>
  <si>
    <r>
      <t>Cena za pololetní úklid v Kč bez DPH a s DPH celkem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>:</t>
    </r>
  </si>
  <si>
    <t>Cena za roční úklid objekt Aviatická</t>
  </si>
  <si>
    <t>Plocha a činnost</t>
  </si>
  <si>
    <t>mytí oken včetně rámů (jednostranně zevnitř)</t>
  </si>
  <si>
    <t>strojové čištění koberců mokrou cestou (extrakční)</t>
  </si>
  <si>
    <t>strojové a chemické čištění dlažby</t>
  </si>
  <si>
    <r>
      <t>Počet MJ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v m</t>
    </r>
    <r>
      <rPr>
        <vertAlign val="superscript"/>
        <sz val="11"/>
        <color theme="1"/>
        <rFont val="Calibri"/>
        <family val="2"/>
        <scheme val="minor"/>
      </rPr>
      <t>2</t>
    </r>
  </si>
  <si>
    <t>2) Cena za měsíční paušál zahrnuje cenu za veškeré služby uvedené v pol. č. 1. až 3. přílohy č. 1B zadávací dokumentace - Rozsah a četnost úklidových služeb objekt Aviatická</t>
  </si>
  <si>
    <t>Pokyny:</t>
  </si>
  <si>
    <t>1) Cena za pololetní úklid zahrnuje cenu za veškeré služby uvedené v pol. č. 4. přílohy č. 1B zadávací dokumentace - Rozsah a četnost úklidových služeb objekt Aviatická</t>
  </si>
  <si>
    <r>
      <rPr>
        <b/>
        <sz val="11"/>
        <color theme="1"/>
        <rFont val="Calibri"/>
        <family val="2"/>
        <scheme val="minor"/>
      </rPr>
      <t>Paušální cena za činnost</t>
    </r>
    <r>
      <rPr>
        <sz val="11"/>
        <color theme="1"/>
        <rFont val="Calibri"/>
        <family val="2"/>
        <scheme val="minor"/>
      </rPr>
      <t xml:space="preserve"> v Kč bez DPH/</t>
    </r>
    <r>
      <rPr>
        <b/>
        <sz val="11"/>
        <color theme="1"/>
        <rFont val="Calibri"/>
        <family val="2"/>
        <scheme val="minor"/>
      </rPr>
      <t>pololetí</t>
    </r>
  </si>
  <si>
    <r>
      <rPr>
        <b/>
        <sz val="11"/>
        <color theme="1"/>
        <rFont val="Calibri"/>
        <family val="2"/>
        <scheme val="minor"/>
      </rPr>
      <t>Cena za objekt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 xml:space="preserve">pololetí </t>
    </r>
    <r>
      <rPr>
        <sz val="11"/>
        <color theme="1"/>
        <rFont val="Calibri"/>
        <family val="2"/>
        <scheme val="minor"/>
      </rPr>
      <t>v Kč s DPH</t>
    </r>
  </si>
  <si>
    <t>Uchazeč doplní hodnoty do modře označených polí.</t>
  </si>
  <si>
    <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sz val="11"/>
        <rFont val="Calibri"/>
        <family val="2"/>
        <scheme val="minor"/>
      </rPr>
      <t>/ rok</t>
    </r>
    <r>
      <rPr>
        <sz val="11"/>
        <color theme="1"/>
        <rFont val="Calibri"/>
        <family val="2"/>
        <scheme val="minor"/>
      </rPr>
      <t xml:space="preserve"> v Kč bez DPH </t>
    </r>
  </si>
  <si>
    <r>
      <t xml:space="preserve">Cena za celou </t>
    </r>
    <r>
      <rPr>
        <b/>
        <sz val="11"/>
        <color rgb="FFFF0000"/>
        <rFont val="Calibri"/>
        <family val="2"/>
        <scheme val="minor"/>
      </rPr>
      <t>plochu a činnost</t>
    </r>
    <r>
      <rPr>
        <sz val="11"/>
        <color theme="1"/>
        <rFont val="Calibri"/>
        <family val="2"/>
        <scheme val="minor"/>
      </rPr>
      <t xml:space="preserve"> v Kč bez DPH /rok</t>
    </r>
  </si>
  <si>
    <t>čištění žaluzií vertikálních textilních</t>
  </si>
  <si>
    <t>čištění žaluzií horizontálních hliníkových</t>
  </si>
  <si>
    <r>
      <rPr>
        <b/>
        <sz val="1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objekt</t>
    </r>
    <r>
      <rPr>
        <sz val="11"/>
        <rFont val="Calibri"/>
        <family val="2"/>
        <scheme val="minor"/>
      </rPr>
      <t>/</t>
    </r>
    <r>
      <rPr>
        <b/>
        <sz val="11"/>
        <rFont val="Calibri"/>
        <family val="2"/>
        <scheme val="minor"/>
      </rPr>
      <t>rok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s DPH </t>
    </r>
  </si>
  <si>
    <t>2) Do buňky F 11 uchazeč doplní paušální cenu za uvedenou činnost/rok.</t>
  </si>
  <si>
    <r>
      <t>čištění čalouněného</t>
    </r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nábytku mokrou cestou</t>
    </r>
  </si>
  <si>
    <r>
      <t>Cena za roční  úklid v Kč bez DPH a s DPH celkem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</rPr>
      <t>)</t>
    </r>
    <r>
      <rPr>
        <sz val="11"/>
        <color theme="1"/>
        <rFont val="Calibri"/>
        <family val="2"/>
        <scheme val="minor"/>
      </rPr>
      <t>:</t>
    </r>
  </si>
  <si>
    <t xml:space="preserve">3) Cena za roční úklid zahrnuje cenu za veškeré služby uvedené v pol. č. 5. přílohy č. 1B zadávací dokumentace - Rozsah a četnost úklidových služeb objekt Aviatická </t>
  </si>
  <si>
    <r>
      <rPr>
        <b/>
        <sz val="11"/>
        <color theme="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celý úsek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měsíc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bez DPH </t>
    </r>
  </si>
  <si>
    <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sz val="11"/>
        <rFont val="Calibri"/>
        <family val="2"/>
        <scheme val="minor"/>
      </rPr>
      <t xml:space="preserve">/ </t>
    </r>
    <r>
      <rPr>
        <sz val="11"/>
        <color rgb="FFFF0000"/>
        <rFont val="Calibri"/>
        <family val="2"/>
        <scheme val="minor"/>
      </rPr>
      <t>rok</t>
    </r>
    <r>
      <rPr>
        <sz val="11"/>
        <color theme="1"/>
        <rFont val="Calibri"/>
        <family val="2"/>
        <scheme val="minor"/>
      </rPr>
      <t xml:space="preserve"> v Kč bez DPH </t>
    </r>
  </si>
  <si>
    <r>
      <t xml:space="preserve">Cena </t>
    </r>
    <r>
      <rPr>
        <b/>
        <sz val="11"/>
        <color rgb="FFFF0000"/>
        <rFont val="Calibri"/>
        <family val="2"/>
        <scheme val="minor"/>
      </rPr>
      <t>měsíčního paušálu</t>
    </r>
    <r>
      <rPr>
        <b/>
        <sz val="11"/>
        <color theme="1"/>
        <rFont val="Calibri"/>
        <family val="2"/>
        <scheme val="minor"/>
      </rPr>
      <t xml:space="preserve"> v Kč  s DPH </t>
    </r>
  </si>
  <si>
    <r>
      <rPr>
        <b/>
        <sz val="11"/>
        <color theme="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pololetní úklid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 Kč s DPH</t>
    </r>
  </si>
  <si>
    <r>
      <rPr>
        <b/>
        <sz val="1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roční úklid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v Kč s DPH </t>
    </r>
  </si>
  <si>
    <t>Nabídková cena: měsíční paušál Aviatická</t>
  </si>
  <si>
    <t>Nabídková cena: pololetní úklid Aviatická</t>
  </si>
  <si>
    <t>Nabídková cena: roční úklid Aviatická</t>
  </si>
  <si>
    <r>
      <t xml:space="preserve">Cena za celou </t>
    </r>
    <r>
      <rPr>
        <b/>
        <sz val="11"/>
        <color rgb="FFFF0000"/>
        <rFont val="Calibri"/>
        <family val="2"/>
        <scheme val="minor"/>
      </rPr>
      <t>plochu a činnost</t>
    </r>
    <r>
      <rPr>
        <sz val="11"/>
        <color theme="1"/>
        <rFont val="Calibri"/>
        <family val="2"/>
        <scheme val="minor"/>
      </rPr>
      <t xml:space="preserve"> /</t>
    </r>
    <r>
      <rPr>
        <sz val="11"/>
        <color rgb="FFFF0000"/>
        <rFont val="Calibri"/>
        <family val="2"/>
        <scheme val="minor"/>
      </rPr>
      <t xml:space="preserve">rok </t>
    </r>
    <r>
      <rPr>
        <sz val="11"/>
        <rFont val="Calibri"/>
        <family val="2"/>
        <scheme val="minor"/>
      </rPr>
      <t>v Kč bez DPH</t>
    </r>
  </si>
  <si>
    <t>2)U této položky je cena paušální - uchazeč do označené buňky doplní paušální cenu za uvedenou činnost/rok.</t>
  </si>
  <si>
    <r>
      <rPr>
        <u val="single"/>
        <sz val="11"/>
        <color theme="1"/>
        <rFont val="Calibri"/>
        <family val="2"/>
        <scheme val="minor"/>
      </rPr>
      <t>Pokyny</t>
    </r>
    <r>
      <rPr>
        <sz val="11"/>
        <color theme="1"/>
        <rFont val="Calibri"/>
        <family val="2"/>
        <scheme val="minor"/>
      </rPr>
      <t>:</t>
    </r>
  </si>
  <si>
    <t>Příloha č. 3B - Nabídková cena Aviatická</t>
  </si>
  <si>
    <r>
      <t>Měsíční paušál v Kč bez DPH a s DPH celkem</t>
    </r>
    <r>
      <rPr>
        <b/>
        <sz val="14"/>
        <color theme="1"/>
        <rFont val="Calibri"/>
        <family val="2"/>
      </rPr>
      <t>²</t>
    </r>
    <r>
      <rPr>
        <b/>
        <vertAlign val="superscript"/>
        <sz val="14"/>
        <color theme="1"/>
        <rFont val="Calibri"/>
        <family val="2"/>
      </rPr>
      <t>)</t>
    </r>
    <r>
      <rPr>
        <b/>
        <sz val="14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</si>
  <si>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 xml:space="preserve">měsíc </t>
    </r>
    <r>
      <rPr>
        <sz val="11"/>
        <color theme="1"/>
        <rFont val="Calibri"/>
        <family val="2"/>
        <scheme val="minor"/>
      </rPr>
      <t>v Kč bez DPH</t>
    </r>
  </si>
  <si>
    <t>Uchazeč, který není plátcem DPH, uvede do krycího listu a závazného vzoru smlouvy svou konečnou cenu.tj. bez DPH</t>
  </si>
  <si>
    <r>
      <t>Cena za pololetní úklid v Kč bez DPH a s DPH celkem</t>
    </r>
    <r>
      <rPr>
        <b/>
        <vertAlign val="superscript"/>
        <sz val="14"/>
        <color theme="1"/>
        <rFont val="Calibri"/>
        <family val="2"/>
        <scheme val="minor"/>
      </rPr>
      <t>1)</t>
    </r>
    <r>
      <rPr>
        <b/>
        <sz val="14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</si>
  <si>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 xml:space="preserve">Paušální cena za </t>
    </r>
    <r>
      <rPr>
        <b/>
        <sz val="11"/>
        <color rgb="FFFF0000"/>
        <rFont val="Calibri"/>
        <family val="2"/>
        <scheme val="minor"/>
      </rPr>
      <t>činnost</t>
    </r>
    <r>
      <rPr>
        <sz val="11"/>
        <color theme="1"/>
        <rFont val="Calibri"/>
        <family val="2"/>
        <scheme val="minor"/>
      </rPr>
      <t xml:space="preserve"> /
</t>
    </r>
    <r>
      <rPr>
        <sz val="11"/>
        <color rgb="FFFF0000"/>
        <rFont val="Calibri"/>
        <family val="2"/>
        <scheme val="minor"/>
      </rPr>
      <t xml:space="preserve">pololetí </t>
    </r>
    <r>
      <rPr>
        <sz val="11"/>
        <rFont val="Calibri"/>
        <family val="2"/>
        <scheme val="minor"/>
      </rPr>
      <t>v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Kč bez DPH</t>
    </r>
  </si>
  <si>
    <r>
      <t>Cena za roční  úklid v Kč bez DPH a s DPH celkem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vertAlign val="superscript"/>
        <sz val="14"/>
        <color theme="1"/>
        <rFont val="Calibri"/>
        <family val="2"/>
      </rPr>
      <t>)</t>
    </r>
    <r>
      <rPr>
        <b/>
        <sz val="14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</si>
</sst>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vertAlign val="superscript"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1F497D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6" fillId="0" borderId="0" xfId="0" applyFont="1" applyAlignment="1">
      <alignment horizontal="left"/>
    </xf>
    <xf numFmtId="0" fontId="6" fillId="0" borderId="0" xfId="0" applyFont="1" applyAlignment="1">
      <alignment/>
    </xf>
    <xf numFmtId="4" fontId="25" fillId="2" borderId="2" xfId="0" applyNumberFormat="1" applyFont="1" applyFill="1" applyBorder="1" applyAlignment="1">
      <alignment horizontal="center" vertical="center"/>
    </xf>
    <xf numFmtId="4" fontId="23" fillId="2" borderId="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/>
    <xf numFmtId="4" fontId="16" fillId="2" borderId="12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22" fillId="4" borderId="34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8" xfId="0" applyNumberFormat="1" applyFont="1" applyFill="1" applyBorder="1" applyAlignment="1" applyProtection="1">
      <alignment horizontal="center" vertical="center"/>
      <protection locked="0"/>
    </xf>
    <xf numFmtId="4" fontId="0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2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3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29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abSelected="1" workbookViewId="0" topLeftCell="A1">
      <selection activeCell="L11" sqref="L11"/>
    </sheetView>
  </sheetViews>
  <sheetFormatPr defaultColWidth="9.140625" defaultRowHeight="15"/>
  <cols>
    <col min="2" max="2" width="12.140625" style="0" customWidth="1"/>
    <col min="3" max="3" width="20.00390625" style="0" customWidth="1"/>
    <col min="4" max="4" width="8.8515625" style="0" customWidth="1"/>
    <col min="5" max="5" width="13.140625" style="0" customWidth="1"/>
    <col min="6" max="6" width="25.140625" style="0" customWidth="1"/>
    <col min="7" max="7" width="22.140625" style="0" customWidth="1"/>
  </cols>
  <sheetData>
    <row r="2" spans="1:7" ht="18.75">
      <c r="A2" s="110" t="s">
        <v>46</v>
      </c>
      <c r="B2" s="110"/>
      <c r="C2" s="110"/>
      <c r="D2" s="110"/>
      <c r="E2" s="110"/>
      <c r="F2" s="47"/>
      <c r="G2" s="47"/>
    </row>
    <row r="3" spans="1:7" ht="18.75">
      <c r="A3" s="48"/>
      <c r="B3" s="7"/>
      <c r="C3" s="7"/>
      <c r="D3" s="7"/>
      <c r="E3" s="7"/>
      <c r="F3" s="47"/>
      <c r="G3" s="47"/>
    </row>
    <row r="4" spans="1:7" ht="26.25" customHeight="1">
      <c r="A4" s="48"/>
      <c r="B4" s="111" t="s">
        <v>40</v>
      </c>
      <c r="C4" s="112"/>
      <c r="D4" s="112"/>
      <c r="E4" s="112"/>
      <c r="F4" s="112"/>
      <c r="G4" s="112"/>
    </row>
    <row r="5" spans="2:7" ht="15" customHeight="1">
      <c r="B5" s="45"/>
      <c r="C5" s="46"/>
      <c r="D5" s="46"/>
      <c r="E5" s="46"/>
      <c r="F5" s="46"/>
      <c r="G5" s="46"/>
    </row>
    <row r="6" ht="4.5" customHeight="1" thickBot="1"/>
    <row r="7" spans="2:7" ht="21" customHeight="1" thickBot="1">
      <c r="B7" s="103" t="s">
        <v>0</v>
      </c>
      <c r="C7" s="104"/>
      <c r="D7" s="104"/>
      <c r="E7" s="104"/>
      <c r="F7" s="104"/>
      <c r="G7" s="105"/>
    </row>
    <row r="8" spans="2:7" ht="51" customHeight="1" thickBot="1">
      <c r="B8" s="1" t="s">
        <v>1</v>
      </c>
      <c r="C8" s="66" t="s">
        <v>2</v>
      </c>
      <c r="D8" s="61" t="s">
        <v>19</v>
      </c>
      <c r="E8" s="22" t="s">
        <v>48</v>
      </c>
      <c r="F8" s="58" t="s">
        <v>35</v>
      </c>
      <c r="G8" s="25" t="s">
        <v>37</v>
      </c>
    </row>
    <row r="9" spans="2:7" ht="48" customHeight="1">
      <c r="B9" s="106" t="s">
        <v>3</v>
      </c>
      <c r="C9" s="67" t="s">
        <v>4</v>
      </c>
      <c r="D9" s="68">
        <v>739.6</v>
      </c>
      <c r="E9" s="70"/>
      <c r="F9" s="59">
        <f>SUM(D9*E9)</f>
        <v>0</v>
      </c>
      <c r="G9" s="116"/>
    </row>
    <row r="10" spans="2:7" ht="32.25" customHeight="1">
      <c r="B10" s="107"/>
      <c r="C10" s="13" t="s">
        <v>5</v>
      </c>
      <c r="D10" s="63">
        <v>188.2</v>
      </c>
      <c r="E10" s="70"/>
      <c r="F10" s="59">
        <f aca="true" t="shared" si="0" ref="F10:F11">SUM(D10*E10)</f>
        <v>0</v>
      </c>
      <c r="G10" s="117"/>
    </row>
    <row r="11" spans="2:7" ht="46.5" customHeight="1" thickBot="1">
      <c r="B11" s="107"/>
      <c r="C11" s="13" t="s">
        <v>6</v>
      </c>
      <c r="D11" s="69">
        <v>1743.2</v>
      </c>
      <c r="E11" s="70"/>
      <c r="F11" s="59">
        <f t="shared" si="0"/>
        <v>0</v>
      </c>
      <c r="G11" s="118"/>
    </row>
    <row r="12" spans="2:7" ht="30" customHeight="1" thickBot="1">
      <c r="B12" s="83" t="s">
        <v>47</v>
      </c>
      <c r="C12" s="84"/>
      <c r="D12" s="84"/>
      <c r="E12" s="84"/>
      <c r="F12" s="50">
        <f>SUM(F9:F11)</f>
        <v>0</v>
      </c>
      <c r="G12" s="51">
        <f>SUM(F12*1.21)</f>
        <v>0</v>
      </c>
    </row>
    <row r="13" spans="2:7" s="24" customFormat="1" ht="15" customHeight="1">
      <c r="B13" s="120" t="s">
        <v>45</v>
      </c>
      <c r="C13" s="120"/>
      <c r="D13" s="120"/>
      <c r="E13" s="120"/>
      <c r="F13" s="120"/>
      <c r="G13" s="120"/>
    </row>
    <row r="14" spans="2:7" s="24" customFormat="1" ht="15" customHeight="1">
      <c r="B14" s="119" t="s">
        <v>25</v>
      </c>
      <c r="C14" s="119"/>
      <c r="D14" s="119"/>
      <c r="E14" s="119"/>
      <c r="F14" s="119"/>
      <c r="G14" s="119"/>
    </row>
    <row r="15" spans="2:7" s="24" customFormat="1" ht="14.25" customHeight="1">
      <c r="B15" s="87" t="s">
        <v>49</v>
      </c>
      <c r="C15" s="87"/>
      <c r="D15" s="87"/>
      <c r="E15" s="87"/>
      <c r="F15" s="87"/>
      <c r="G15" s="87"/>
    </row>
    <row r="16" spans="2:7" ht="15">
      <c r="B16" s="108" t="s">
        <v>7</v>
      </c>
      <c r="C16" s="109"/>
      <c r="D16" s="26"/>
      <c r="E16" s="26"/>
      <c r="F16" s="26"/>
      <c r="G16" s="24"/>
    </row>
    <row r="17" spans="2:6" ht="14.25" customHeight="1">
      <c r="B17" s="75" t="s">
        <v>8</v>
      </c>
      <c r="C17" s="75"/>
      <c r="D17" s="4"/>
      <c r="E17" s="4"/>
      <c r="F17" s="4"/>
    </row>
    <row r="18" spans="2:7" ht="15" customHeight="1">
      <c r="B18" s="115" t="s">
        <v>20</v>
      </c>
      <c r="C18" s="115"/>
      <c r="D18" s="115"/>
      <c r="E18" s="115"/>
      <c r="F18" s="115"/>
      <c r="G18" s="115"/>
    </row>
    <row r="19" spans="2:7" ht="11.25" customHeight="1">
      <c r="B19" s="115"/>
      <c r="C19" s="115"/>
      <c r="D19" s="115"/>
      <c r="E19" s="115"/>
      <c r="F19" s="115"/>
      <c r="G19" s="115"/>
    </row>
    <row r="20" spans="8:14" ht="12" customHeight="1">
      <c r="H20" s="53"/>
      <c r="I20" s="53"/>
      <c r="J20" s="53"/>
      <c r="K20" s="53"/>
      <c r="N20" s="52"/>
    </row>
    <row r="21" spans="2:7" ht="11.25" customHeight="1">
      <c r="B21" s="44"/>
      <c r="C21" s="44"/>
      <c r="D21" s="44"/>
      <c r="E21" s="44"/>
      <c r="F21" s="44"/>
      <c r="G21" s="44"/>
    </row>
    <row r="22" spans="2:7" ht="28.5" customHeight="1">
      <c r="B22" s="113" t="s">
        <v>41</v>
      </c>
      <c r="C22" s="113"/>
      <c r="D22" s="113"/>
      <c r="E22" s="113"/>
      <c r="F22" s="113"/>
      <c r="G22" s="113"/>
    </row>
    <row r="23" ht="15.75" thickBot="1"/>
    <row r="24" spans="2:7" ht="21" customHeight="1" thickBot="1">
      <c r="B24" s="88" t="s">
        <v>9</v>
      </c>
      <c r="C24" s="89"/>
      <c r="D24" s="89"/>
      <c r="E24" s="89"/>
      <c r="F24" s="89"/>
      <c r="G24" s="90"/>
    </row>
    <row r="25" spans="2:7" ht="30.75" thickBot="1">
      <c r="B25" s="5" t="s">
        <v>1</v>
      </c>
      <c r="C25" s="91" t="s">
        <v>10</v>
      </c>
      <c r="D25" s="92"/>
      <c r="E25" s="93"/>
      <c r="F25" s="27" t="s">
        <v>51</v>
      </c>
      <c r="G25" s="41" t="s">
        <v>38</v>
      </c>
    </row>
    <row r="26" spans="2:7" ht="20.1" customHeight="1">
      <c r="B26" s="76" t="s">
        <v>3</v>
      </c>
      <c r="C26" s="94" t="s">
        <v>11</v>
      </c>
      <c r="D26" s="95"/>
      <c r="E26" s="96"/>
      <c r="F26" s="71"/>
      <c r="G26" s="97"/>
    </row>
    <row r="27" spans="2:7" ht="39.95" customHeight="1" thickBot="1">
      <c r="B27" s="77"/>
      <c r="C27" s="99" t="s">
        <v>12</v>
      </c>
      <c r="D27" s="100"/>
      <c r="E27" s="101"/>
      <c r="F27" s="71"/>
      <c r="G27" s="98"/>
    </row>
    <row r="28" spans="2:7" ht="36.75" customHeight="1" thickBot="1">
      <c r="B28" s="83" t="s">
        <v>50</v>
      </c>
      <c r="C28" s="84"/>
      <c r="D28" s="84"/>
      <c r="E28" s="102"/>
      <c r="F28" s="54">
        <f>SUM(F26:F27)</f>
        <v>0</v>
      </c>
      <c r="G28" s="56">
        <f>SUM(F28*1.21)</f>
        <v>0</v>
      </c>
    </row>
    <row r="29" spans="2:7" ht="15">
      <c r="B29" s="85" t="s">
        <v>21</v>
      </c>
      <c r="C29" s="85"/>
      <c r="D29" s="85"/>
      <c r="E29" s="85"/>
      <c r="F29" s="85"/>
      <c r="G29" s="85"/>
    </row>
    <row r="30" spans="2:7" ht="15">
      <c r="B30" s="86" t="s">
        <v>25</v>
      </c>
      <c r="C30" s="86"/>
      <c r="D30" s="86"/>
      <c r="E30" s="86"/>
      <c r="F30" s="86"/>
      <c r="G30" s="86"/>
    </row>
    <row r="31" spans="2:7" ht="15.75" customHeight="1">
      <c r="B31" s="87" t="s">
        <v>49</v>
      </c>
      <c r="C31" s="87"/>
      <c r="D31" s="87"/>
      <c r="E31" s="87"/>
      <c r="F31" s="87"/>
      <c r="G31" s="87"/>
    </row>
    <row r="32" spans="2:4" ht="15">
      <c r="B32" s="121" t="s">
        <v>7</v>
      </c>
      <c r="C32" s="121"/>
      <c r="D32" s="121"/>
    </row>
    <row r="33" spans="2:7" ht="28.5" customHeight="1">
      <c r="B33" s="115" t="s">
        <v>22</v>
      </c>
      <c r="C33" s="115"/>
      <c r="D33" s="115"/>
      <c r="E33" s="115"/>
      <c r="F33" s="115"/>
      <c r="G33" s="115"/>
    </row>
    <row r="34" spans="2:7" ht="15" customHeight="1">
      <c r="B34" s="44"/>
      <c r="C34" s="44"/>
      <c r="D34" s="44"/>
      <c r="E34" s="44"/>
      <c r="F34" s="44"/>
      <c r="G34" s="44"/>
    </row>
    <row r="35" spans="2:7" ht="15" customHeight="1">
      <c r="B35" s="44"/>
      <c r="C35" s="44"/>
      <c r="D35" s="44"/>
      <c r="E35" s="44"/>
      <c r="F35" s="44"/>
      <c r="G35" s="44"/>
    </row>
    <row r="36" spans="2:7" ht="21" customHeight="1">
      <c r="B36" s="114" t="s">
        <v>42</v>
      </c>
      <c r="C36" s="114"/>
      <c r="D36" s="114"/>
      <c r="E36" s="114"/>
      <c r="F36" s="114"/>
      <c r="G36" s="114"/>
    </row>
    <row r="37" ht="15.75" thickBot="1"/>
    <row r="38" spans="2:7" ht="21" customHeight="1" thickBot="1">
      <c r="B38" s="88" t="s">
        <v>14</v>
      </c>
      <c r="C38" s="89"/>
      <c r="D38" s="89"/>
      <c r="E38" s="89"/>
      <c r="F38" s="89"/>
      <c r="G38" s="90"/>
    </row>
    <row r="39" spans="2:7" ht="45.75" thickBot="1">
      <c r="B39" s="5" t="s">
        <v>1</v>
      </c>
      <c r="C39" s="40" t="s">
        <v>15</v>
      </c>
      <c r="D39" s="61" t="s">
        <v>19</v>
      </c>
      <c r="E39" s="22" t="s">
        <v>36</v>
      </c>
      <c r="F39" s="3" t="s">
        <v>43</v>
      </c>
      <c r="G39" s="42" t="s">
        <v>39</v>
      </c>
    </row>
    <row r="40" spans="2:7" ht="45">
      <c r="B40" s="76" t="s">
        <v>3</v>
      </c>
      <c r="C40" s="12" t="s">
        <v>16</v>
      </c>
      <c r="D40" s="62">
        <v>175</v>
      </c>
      <c r="E40" s="73"/>
      <c r="F40" s="60">
        <f>SUM(D40*E40)</f>
        <v>0</v>
      </c>
      <c r="G40" s="79"/>
    </row>
    <row r="41" spans="2:7" ht="45">
      <c r="B41" s="77"/>
      <c r="C41" s="43" t="s">
        <v>28</v>
      </c>
      <c r="D41" s="63">
        <v>26</v>
      </c>
      <c r="E41" s="73"/>
      <c r="F41" s="60">
        <f aca="true" t="shared" si="1" ref="F41:F44">SUM(D41*E41)</f>
        <v>0</v>
      </c>
      <c r="G41" s="80"/>
    </row>
    <row r="42" spans="2:7" ht="45">
      <c r="B42" s="77"/>
      <c r="C42" s="13" t="s">
        <v>29</v>
      </c>
      <c r="D42" s="63">
        <v>117</v>
      </c>
      <c r="E42" s="73"/>
      <c r="F42" s="60">
        <f t="shared" si="1"/>
        <v>0</v>
      </c>
      <c r="G42" s="80"/>
    </row>
    <row r="43" spans="2:7" ht="45">
      <c r="B43" s="77"/>
      <c r="C43" s="14" t="s">
        <v>17</v>
      </c>
      <c r="D43" s="64">
        <v>1743.2</v>
      </c>
      <c r="E43" s="73"/>
      <c r="F43" s="60">
        <f t="shared" si="1"/>
        <v>0</v>
      </c>
      <c r="G43" s="80"/>
    </row>
    <row r="44" spans="2:7" ht="30">
      <c r="B44" s="77"/>
      <c r="C44" s="15" t="s">
        <v>18</v>
      </c>
      <c r="D44" s="65">
        <v>927.8</v>
      </c>
      <c r="E44" s="73"/>
      <c r="F44" s="60">
        <f t="shared" si="1"/>
        <v>0</v>
      </c>
      <c r="G44" s="80"/>
    </row>
    <row r="45" spans="2:7" ht="63" thickBot="1">
      <c r="B45" s="78"/>
      <c r="C45" s="16" t="s">
        <v>32</v>
      </c>
      <c r="D45" s="82"/>
      <c r="E45" s="82"/>
      <c r="F45" s="72"/>
      <c r="G45" s="81"/>
    </row>
    <row r="46" spans="2:7" ht="38.25" customHeight="1" thickBot="1">
      <c r="B46" s="83" t="s">
        <v>52</v>
      </c>
      <c r="C46" s="84"/>
      <c r="D46" s="84"/>
      <c r="E46" s="84"/>
      <c r="F46" s="55">
        <f>SUM(F40:F45)</f>
        <v>0</v>
      </c>
      <c r="G46" s="57">
        <f>SUM(F46*1.21)</f>
        <v>0</v>
      </c>
    </row>
    <row r="47" spans="2:7" s="24" customFormat="1" ht="15">
      <c r="B47" s="85" t="s">
        <v>21</v>
      </c>
      <c r="C47" s="85"/>
      <c r="D47" s="85"/>
      <c r="E47" s="85"/>
      <c r="F47" s="85"/>
      <c r="G47" s="85"/>
    </row>
    <row r="48" spans="2:7" s="24" customFormat="1" ht="15" customHeight="1">
      <c r="B48" s="86" t="s">
        <v>25</v>
      </c>
      <c r="C48" s="86"/>
      <c r="D48" s="86"/>
      <c r="E48" s="86"/>
      <c r="F48" s="86"/>
      <c r="G48" s="86"/>
    </row>
    <row r="49" spans="2:7" s="24" customFormat="1" ht="15" customHeight="1">
      <c r="B49" s="87" t="s">
        <v>49</v>
      </c>
      <c r="C49" s="87"/>
      <c r="D49" s="87"/>
      <c r="E49" s="87"/>
      <c r="F49" s="87"/>
      <c r="G49" s="87"/>
    </row>
    <row r="50" spans="2:3" ht="15">
      <c r="B50" s="74" t="s">
        <v>7</v>
      </c>
      <c r="C50" s="74"/>
    </row>
    <row r="51" spans="2:3" ht="15">
      <c r="B51" s="75" t="s">
        <v>8</v>
      </c>
      <c r="C51" s="75"/>
    </row>
    <row r="52" spans="2:6" ht="15">
      <c r="B52" s="49" t="s">
        <v>44</v>
      </c>
      <c r="C52" s="49"/>
      <c r="D52" s="49"/>
      <c r="E52" s="49"/>
      <c r="F52" s="49"/>
    </row>
    <row r="53" spans="2:7" ht="15" customHeight="1">
      <c r="B53" s="75" t="s">
        <v>34</v>
      </c>
      <c r="C53" s="75"/>
      <c r="D53" s="75"/>
      <c r="E53" s="75"/>
      <c r="F53" s="75"/>
      <c r="G53" s="75"/>
    </row>
    <row r="54" spans="2:7" ht="15">
      <c r="B54" s="75"/>
      <c r="C54" s="75"/>
      <c r="D54" s="75"/>
      <c r="E54" s="75"/>
      <c r="F54" s="75"/>
      <c r="G54" s="75"/>
    </row>
  </sheetData>
  <sheetProtection algorithmName="SHA-512" hashValue="nJLrSOdbmWRYv+Z7vjkoZ++KF/wKpYA/J3sdHR/F+Gse+6g3szV3xe/J5xnkNGFsGbERcTPE4mZ9YtVAx3NcPA==" saltValue="rLvzZHZJeed54LHF0cl4eg==" spinCount="100000" sheet="1" objects="1" scenarios="1"/>
  <mergeCells count="37">
    <mergeCell ref="B22:G22"/>
    <mergeCell ref="B36:G36"/>
    <mergeCell ref="B17:C17"/>
    <mergeCell ref="B18:G19"/>
    <mergeCell ref="G9:G11"/>
    <mergeCell ref="B14:G14"/>
    <mergeCell ref="B13:G13"/>
    <mergeCell ref="B30:G30"/>
    <mergeCell ref="B32:D32"/>
    <mergeCell ref="B33:G33"/>
    <mergeCell ref="B15:G15"/>
    <mergeCell ref="B7:G7"/>
    <mergeCell ref="B9:B11"/>
    <mergeCell ref="B12:E12"/>
    <mergeCell ref="B16:C16"/>
    <mergeCell ref="A2:E2"/>
    <mergeCell ref="B4:G4"/>
    <mergeCell ref="B38:G38"/>
    <mergeCell ref="B24:G24"/>
    <mergeCell ref="C25:E25"/>
    <mergeCell ref="B26:B27"/>
    <mergeCell ref="C26:E26"/>
    <mergeCell ref="G26:G27"/>
    <mergeCell ref="C27:E27"/>
    <mergeCell ref="B28:E28"/>
    <mergeCell ref="B29:G29"/>
    <mergeCell ref="B31:G31"/>
    <mergeCell ref="B50:C50"/>
    <mergeCell ref="B51:C51"/>
    <mergeCell ref="B53:G54"/>
    <mergeCell ref="B40:B45"/>
    <mergeCell ref="G40:G45"/>
    <mergeCell ref="D45:E45"/>
    <mergeCell ref="B46:E46"/>
    <mergeCell ref="B47:G47"/>
    <mergeCell ref="B48:G48"/>
    <mergeCell ref="B49:G49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 topLeftCell="A1">
      <selection activeCell="A12" sqref="A12:F12"/>
    </sheetView>
  </sheetViews>
  <sheetFormatPr defaultColWidth="9.140625" defaultRowHeight="15"/>
  <cols>
    <col min="1" max="1" width="12.140625" style="0" customWidth="1"/>
    <col min="2" max="2" width="20.00390625" style="0" customWidth="1"/>
    <col min="3" max="3" width="8.8515625" style="0" customWidth="1"/>
    <col min="4" max="4" width="13.140625" style="0" customWidth="1"/>
    <col min="5" max="6" width="25.7109375" style="0" customWidth="1"/>
  </cols>
  <sheetData>
    <row r="1" ht="4.5" customHeight="1"/>
    <row r="2" spans="1:6" ht="17.25" customHeight="1">
      <c r="A2" s="122"/>
      <c r="B2" s="122"/>
      <c r="C2" s="122"/>
      <c r="D2" s="122"/>
      <c r="E2" s="122"/>
      <c r="F2" s="122"/>
    </row>
    <row r="3" ht="4.5" customHeight="1" thickBot="1"/>
    <row r="4" spans="1:6" ht="15.75" thickBot="1">
      <c r="A4" s="124" t="s">
        <v>9</v>
      </c>
      <c r="B4" s="125"/>
      <c r="C4" s="125"/>
      <c r="D4" s="125"/>
      <c r="E4" s="125"/>
      <c r="F4" s="126"/>
    </row>
    <row r="5" spans="1:6" ht="30.75" customHeight="1" thickBot="1">
      <c r="A5" s="5" t="s">
        <v>1</v>
      </c>
      <c r="B5" s="91" t="s">
        <v>10</v>
      </c>
      <c r="C5" s="92"/>
      <c r="D5" s="93"/>
      <c r="E5" s="27" t="s">
        <v>23</v>
      </c>
      <c r="F5" s="19" t="s">
        <v>24</v>
      </c>
    </row>
    <row r="6" spans="1:6" ht="32.25" customHeight="1">
      <c r="A6" s="76" t="s">
        <v>3</v>
      </c>
      <c r="B6" s="94" t="s">
        <v>11</v>
      </c>
      <c r="C6" s="95"/>
      <c r="D6" s="96"/>
      <c r="E6" s="29"/>
      <c r="F6" s="97"/>
    </row>
    <row r="7" spans="1:9" ht="34.5" customHeight="1" thickBot="1">
      <c r="A7" s="77"/>
      <c r="B7" s="99" t="s">
        <v>12</v>
      </c>
      <c r="C7" s="100"/>
      <c r="D7" s="101"/>
      <c r="E7" s="30"/>
      <c r="F7" s="98"/>
      <c r="I7" s="7"/>
    </row>
    <row r="8" spans="1:6" ht="21.75" customHeight="1" thickBot="1">
      <c r="A8" s="130" t="s">
        <v>13</v>
      </c>
      <c r="B8" s="131"/>
      <c r="C8" s="131"/>
      <c r="D8" s="132"/>
      <c r="E8" s="17"/>
      <c r="F8" s="28"/>
    </row>
    <row r="9" spans="1:6" s="24" customFormat="1" ht="16.5" customHeight="1">
      <c r="A9" s="127" t="s">
        <v>21</v>
      </c>
      <c r="B9" s="127"/>
      <c r="C9" s="127"/>
      <c r="D9" s="127"/>
      <c r="E9" s="127"/>
      <c r="F9" s="127"/>
    </row>
    <row r="10" spans="1:6" ht="15" customHeight="1">
      <c r="A10" s="128" t="s">
        <v>25</v>
      </c>
      <c r="B10" s="129"/>
      <c r="C10" s="129"/>
      <c r="D10" s="129"/>
      <c r="E10" s="129"/>
      <c r="F10" s="129"/>
    </row>
    <row r="11" spans="1:3" ht="15">
      <c r="A11" s="123" t="s">
        <v>7</v>
      </c>
      <c r="B11" s="123"/>
      <c r="C11" s="123"/>
    </row>
    <row r="12" spans="1:6" ht="29.25" customHeight="1">
      <c r="A12" s="115" t="s">
        <v>22</v>
      </c>
      <c r="B12" s="115"/>
      <c r="C12" s="115"/>
      <c r="D12" s="115"/>
      <c r="E12" s="115"/>
      <c r="F12" s="115"/>
    </row>
  </sheetData>
  <mergeCells count="12">
    <mergeCell ref="A11:C11"/>
    <mergeCell ref="A12:F12"/>
    <mergeCell ref="A4:F4"/>
    <mergeCell ref="F6:F7"/>
    <mergeCell ref="A9:F9"/>
    <mergeCell ref="A10:F10"/>
    <mergeCell ref="A8:D8"/>
    <mergeCell ref="A2:F2"/>
    <mergeCell ref="B5:D5"/>
    <mergeCell ref="A6:A7"/>
    <mergeCell ref="B6:D6"/>
    <mergeCell ref="B7:D7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 topLeftCell="A1">
      <selection activeCell="A4" sqref="A4:F19"/>
    </sheetView>
  </sheetViews>
  <sheetFormatPr defaultColWidth="9.140625" defaultRowHeight="15"/>
  <cols>
    <col min="1" max="1" width="12.140625" style="0" customWidth="1"/>
    <col min="2" max="2" width="20.00390625" style="0" customWidth="1"/>
    <col min="3" max="3" width="8.8515625" style="0" customWidth="1"/>
    <col min="4" max="4" width="13.140625" style="0" customWidth="1"/>
    <col min="5" max="5" width="13.421875" style="0" customWidth="1"/>
    <col min="6" max="6" width="17.28125" style="0" customWidth="1"/>
  </cols>
  <sheetData>
    <row r="1" ht="4.5" customHeight="1"/>
    <row r="2" spans="1:6" ht="15" customHeight="1">
      <c r="A2" s="133"/>
      <c r="B2" s="133"/>
      <c r="C2" s="133"/>
      <c r="D2" s="133"/>
      <c r="E2" s="133"/>
      <c r="F2" s="133"/>
    </row>
    <row r="3" ht="4.5" customHeight="1" thickBot="1"/>
    <row r="4" spans="1:6" ht="15.75" thickBot="1">
      <c r="A4" s="88" t="s">
        <v>14</v>
      </c>
      <c r="B4" s="89"/>
      <c r="C4" s="89"/>
      <c r="D4" s="89"/>
      <c r="E4" s="89"/>
      <c r="F4" s="90"/>
    </row>
    <row r="5" spans="1:6" ht="61.5" customHeight="1" thickBot="1">
      <c r="A5" s="5" t="s">
        <v>1</v>
      </c>
      <c r="B5" s="20" t="s">
        <v>15</v>
      </c>
      <c r="C5" s="22" t="s">
        <v>19</v>
      </c>
      <c r="D5" s="3" t="s">
        <v>26</v>
      </c>
      <c r="E5" s="3" t="s">
        <v>27</v>
      </c>
      <c r="F5" s="23" t="s">
        <v>30</v>
      </c>
    </row>
    <row r="6" spans="1:6" ht="45">
      <c r="A6" s="76" t="s">
        <v>3</v>
      </c>
      <c r="B6" s="12" t="s">
        <v>16</v>
      </c>
      <c r="C6" s="8">
        <v>175</v>
      </c>
      <c r="D6" s="36"/>
      <c r="E6" s="32"/>
      <c r="F6" s="79"/>
    </row>
    <row r="7" spans="1:6" ht="45">
      <c r="A7" s="77"/>
      <c r="B7" s="21" t="s">
        <v>28</v>
      </c>
      <c r="C7" s="9">
        <v>26</v>
      </c>
      <c r="D7" s="37"/>
      <c r="E7" s="33"/>
      <c r="F7" s="80"/>
    </row>
    <row r="8" spans="1:6" ht="45">
      <c r="A8" s="77"/>
      <c r="B8" s="13" t="s">
        <v>29</v>
      </c>
      <c r="C8" s="9">
        <v>117</v>
      </c>
      <c r="D8" s="38"/>
      <c r="E8" s="6"/>
      <c r="F8" s="80"/>
    </row>
    <row r="9" spans="1:6" ht="45">
      <c r="A9" s="77"/>
      <c r="B9" s="14" t="s">
        <v>17</v>
      </c>
      <c r="C9" s="10">
        <v>1743.2</v>
      </c>
      <c r="D9" s="38"/>
      <c r="E9" s="34"/>
      <c r="F9" s="80"/>
    </row>
    <row r="10" spans="1:6" ht="30.75" thickBot="1">
      <c r="A10" s="77"/>
      <c r="B10" s="15" t="s">
        <v>18</v>
      </c>
      <c r="C10" s="11">
        <v>927.8</v>
      </c>
      <c r="D10" s="38"/>
      <c r="E10" s="35"/>
      <c r="F10" s="80"/>
    </row>
    <row r="11" spans="1:6" ht="63" thickBot="1">
      <c r="A11" s="78"/>
      <c r="B11" s="16" t="s">
        <v>32</v>
      </c>
      <c r="C11" s="82"/>
      <c r="D11" s="138"/>
      <c r="E11" s="39"/>
      <c r="F11" s="81"/>
    </row>
    <row r="12" spans="1:6" ht="24" customHeight="1" thickBot="1">
      <c r="A12" s="130" t="s">
        <v>33</v>
      </c>
      <c r="B12" s="131"/>
      <c r="C12" s="131"/>
      <c r="D12" s="131"/>
      <c r="E12" s="18"/>
      <c r="F12" s="31"/>
    </row>
    <row r="13" spans="1:6" s="24" customFormat="1" ht="15" customHeight="1">
      <c r="A13" s="135"/>
      <c r="B13" s="135"/>
      <c r="C13" s="135"/>
      <c r="D13" s="135"/>
      <c r="E13" s="135"/>
      <c r="F13" s="135"/>
    </row>
    <row r="14" spans="1:6" ht="15" customHeight="1">
      <c r="A14" s="136"/>
      <c r="B14" s="136"/>
      <c r="C14" s="136"/>
      <c r="D14" s="136"/>
      <c r="E14" s="136"/>
      <c r="F14" s="136"/>
    </row>
    <row r="15" spans="1:2" ht="15">
      <c r="A15" s="134" t="s">
        <v>7</v>
      </c>
      <c r="B15" s="134"/>
    </row>
    <row r="16" spans="1:2" ht="15">
      <c r="A16" s="75" t="s">
        <v>8</v>
      </c>
      <c r="B16" s="75"/>
    </row>
    <row r="17" spans="1:10" ht="15" customHeight="1">
      <c r="A17" s="137" t="s">
        <v>31</v>
      </c>
      <c r="B17" s="137"/>
      <c r="C17" s="137"/>
      <c r="D17" s="137"/>
      <c r="E17" s="137"/>
      <c r="J17" s="2"/>
    </row>
    <row r="18" spans="1:6" ht="15" customHeight="1">
      <c r="A18" s="75" t="s">
        <v>34</v>
      </c>
      <c r="B18" s="75"/>
      <c r="C18" s="75"/>
      <c r="D18" s="75"/>
      <c r="E18" s="75"/>
      <c r="F18" s="75"/>
    </row>
    <row r="19" spans="1:6" ht="15">
      <c r="A19" s="75"/>
      <c r="B19" s="75"/>
      <c r="C19" s="75"/>
      <c r="D19" s="75"/>
      <c r="E19" s="75"/>
      <c r="F19" s="75"/>
    </row>
  </sheetData>
  <mergeCells count="12">
    <mergeCell ref="A2:F2"/>
    <mergeCell ref="A4:F4"/>
    <mergeCell ref="A18:F19"/>
    <mergeCell ref="A12:D12"/>
    <mergeCell ref="A15:B15"/>
    <mergeCell ref="A16:B16"/>
    <mergeCell ref="F6:F11"/>
    <mergeCell ref="A13:F13"/>
    <mergeCell ref="A14:F14"/>
    <mergeCell ref="A17:E17"/>
    <mergeCell ref="A6:A11"/>
    <mergeCell ref="C11:D11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8" sqref="K1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kovarz</dc:creator>
  <cp:keywords/>
  <dc:description/>
  <cp:lastModifiedBy>Zbuzková Lydie, Ing.</cp:lastModifiedBy>
  <cp:lastPrinted>2016-08-09T11:37:36Z</cp:lastPrinted>
  <dcterms:created xsi:type="dcterms:W3CDTF">2016-07-15T07:39:08Z</dcterms:created>
  <dcterms:modified xsi:type="dcterms:W3CDTF">2016-08-12T13:33:56Z</dcterms:modified>
  <cp:category/>
  <cp:version/>
  <cp:contentType/>
  <cp:contentStatus/>
</cp:coreProperties>
</file>