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9200" windowHeight="6075" activeTab="0"/>
  </bookViews>
  <sheets>
    <sheet name="Tabulky k vyplnění - servery" sheetId="1" r:id="rId1"/>
    <sheet name="Tabulky k vyplnění - úložiště" sheetId="4" r:id="rId2"/>
    <sheet name="Výpočetní tabulky" sheetId="3" r:id="rId3"/>
  </sheets>
  <definedNames>
    <definedName name="_xlnm.Print_Area" localSheetId="0">'Tabulky k vyplnění - servery'!$A$4:$P$88</definedName>
    <definedName name="_xlnm.Print_Area" localSheetId="2">'Výpočetní tabulky'!$A$1:$G$34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<sst xmlns="http://schemas.openxmlformats.org/spreadsheetml/2006/main" count="141" uniqueCount="80">
  <si>
    <t>Počet core</t>
  </si>
  <si>
    <t>Ano</t>
  </si>
  <si>
    <t>Ne</t>
  </si>
  <si>
    <t>DC1</t>
  </si>
  <si>
    <t>DC2</t>
  </si>
  <si>
    <t>Produkční</t>
  </si>
  <si>
    <t>Pre-produkční</t>
  </si>
  <si>
    <t>Tabulka k vyplnění - datová úložiště (diskové prostory)</t>
  </si>
  <si>
    <t>Tabulka k vyplnění - výpočetní výkon a diskové prostory systémových disků</t>
  </si>
  <si>
    <t>Vazba na logické servery</t>
  </si>
  <si>
    <t xml:space="preserve">Dodavatel uvede požadavky na výpočetní výkon a diskové prostory systémových disků s využitím zjednodušených stavebních bloků SPCSS a jejich parametrů (viz kapitoly 3.3.3 a 3.3.4 přílohy č. 1 Smlouvy).
</t>
  </si>
  <si>
    <t>Každý logický server je uveden na samostatné řádce tabulky, název serveru je stejný jako ve schématech technické infrastruktury v Příloze č. 8.</t>
  </si>
  <si>
    <t>Komentář</t>
  </si>
  <si>
    <t xml:space="preserve">Dodavatel uvede požadavky všech významných diskových prostory pro datová úložiště (mimo systémové disky serverů) s využitím zjednodušených stavebních bloků SPCSS a jejich parametrů (viz kapitola 3.3.4 přílohy č. 1 Smlouvy).
</t>
  </si>
  <si>
    <t>Core Windows neredundantní</t>
  </si>
  <si>
    <t>Core Windows lokálně redundantní</t>
  </si>
  <si>
    <t>Core Windows DC redundantní</t>
  </si>
  <si>
    <t>Core Linux neredundantní</t>
  </si>
  <si>
    <t>Core Linux lokálně redundantní</t>
  </si>
  <si>
    <t>Core Linux DC redundantní</t>
  </si>
  <si>
    <t>GB disky neredundantní</t>
  </si>
  <si>
    <t>GB disky lokálně redundantní</t>
  </si>
  <si>
    <t>GB disky DC redundantní</t>
  </si>
  <si>
    <t>Zjednodušený stavební blok</t>
  </si>
  <si>
    <t>Lokalita (DC1/DC2)</t>
  </si>
  <si>
    <t>Název logického serveru</t>
  </si>
  <si>
    <t>Název datového úložiště</t>
  </si>
  <si>
    <t>Počet GB (systémové disky)</t>
  </si>
  <si>
    <t>Počet GB
Rok 5</t>
  </si>
  <si>
    <t xml:space="preserve">V případě, kdy je jeden diskový prostor navázán na více logických serverů (např. paralelní filesystém), uvede Dodavatel toto datové úložiště pouze jednou s vazbou na více logických serverů a vysvětlí charakter diskového prostoru v poli Komentář. </t>
  </si>
  <si>
    <t>Dodavatel uvede časový náběh požadavků v šesti časových úsecích:</t>
  </si>
  <si>
    <t>Core Windows redundantní</t>
  </si>
  <si>
    <t>Core Linux redundantní</t>
  </si>
  <si>
    <t>V provozu v Rok 0 (Ano/Ne)</t>
  </si>
  <si>
    <t>V provozu v Rok 1 (Ano/Ne)</t>
  </si>
  <si>
    <t>V provozu v Rok 2 (Ano/Ne)</t>
  </si>
  <si>
    <t>V provozu v Rok 3 (Ano/Ne)</t>
  </si>
  <si>
    <t>V provozu v Rok 4 (Ano/Ne)</t>
  </si>
  <si>
    <t>V provozu v Rok 5 (Ano/Ne)</t>
  </si>
  <si>
    <t>Počet GB
Rok 1</t>
  </si>
  <si>
    <t>Počet GB
Rok 0</t>
  </si>
  <si>
    <t>Počet GB
Rok 2</t>
  </si>
  <si>
    <t>Počet GB
Rok 3</t>
  </si>
  <si>
    <t>Počet GB
Rok 4</t>
  </si>
  <si>
    <t>Rok 0</t>
  </si>
  <si>
    <t>Rok 1</t>
  </si>
  <si>
    <t>Rok 2</t>
  </si>
  <si>
    <t>Rok 3</t>
  </si>
  <si>
    <t>Rok 4</t>
  </si>
  <si>
    <t>Rok 5</t>
  </si>
  <si>
    <t>Cenová jednotka</t>
  </si>
  <si>
    <t>Prostředí (Produkční, 
Pre-produkční, Testovací/vývojové)</t>
  </si>
  <si>
    <t>Systémovými disky jsou rozuměny diskové prostory jednotlivých virtuálních serverů pro uložení souborů operačního systému, instalace a konfigurace aplikací, lokální dočasné soubory a logy apod.</t>
  </si>
  <si>
    <t>Testovací/vývojové</t>
  </si>
  <si>
    <t>Lokalita</t>
  </si>
  <si>
    <t>Prostředí</t>
  </si>
  <si>
    <t>Server je v daném roce v provozu</t>
  </si>
  <si>
    <t>Návod k vyplnění</t>
  </si>
  <si>
    <t>Žlutě podbarvené buňky - Dodavatel doplní text nebo číselné hodnoty</t>
  </si>
  <si>
    <t>Zeleně podbarvené buňky - Dodavatel vybere jednu z možných hodnot:</t>
  </si>
  <si>
    <t xml:space="preserve">      Rok 5 – Release 1 i 2: kompletní rozsah technické infrastruktury v pátém roce provozu (od akceptace Etapy 2). Tento rozsah koresponduje s návrhem Technické infrastruktury uvedeným v Příloze č. 8. </t>
  </si>
  <si>
    <t xml:space="preserve">      Rok 4 – Release 1 i 2: rozsah technické infrastruktury ve čtvrtém roce provozu (od akceptace Etapy 2). </t>
  </si>
  <si>
    <t xml:space="preserve">      Rok 3 – Release 1 i 2: rozsah technické infrastruktury ve třetím roce provozu (od akceptace Etapy 2). </t>
  </si>
  <si>
    <t xml:space="preserve">      Rok 2 – Release 1 i 2: rozsah technické infrastruktury ve druhém roce provozu (od akceptace Etapy 2). </t>
  </si>
  <si>
    <t xml:space="preserve">      Rok 1 – Release 1 i 2: rozsah technické infrastruktury v prvním roce provozu (od akceptace Etapy 2). </t>
  </si>
  <si>
    <t xml:space="preserve">      Rok 0 - Release 1: rozsah technické infrastruktury pro provoz řešení Release 1 (od akceptace Etapy 1B do akceptace Etapy 2). Dodavatel uvádí pouze kapacity potřebné pro provoz a podporu řešení Release 1, neuvádí kapacity potřebné pro vývoj a testování řešení Release 2 v průběhu Etapy 2.</t>
  </si>
  <si>
    <t>V případě, že se u serveru se stejným názvem počítá s navyšováním počtu core nebo počtu GB systémových disků v jednotlivých letech provozu, uvede Dodavatel tento server na více řádcích a vybere hodnotu Ano u těch roků provozu, kdy je server provozován s příslušným počtem core, resp. GB systémových disků.</t>
  </si>
  <si>
    <t>Každé datové úložiště je uvedeno na samostatné řádce tabulky, název úložiště je stejný jako ve schématech technické infrastruktury v Příloze č. 8.</t>
  </si>
  <si>
    <t>Výpočetní tabulky</t>
  </si>
  <si>
    <t>V případě, že Dodavateli nestačí připravený počet řádků (barevně podbarvené buňky), doplní údaje do dalších řádků. Zadavatel si v takovém případě vyhrazuje právo adekvátní úpravy vzorců ve výpočtových tabulkách.</t>
  </si>
  <si>
    <t>Celkové počty Cenových jednotek - odpovídá struktuře požadované v Krycím listu Nabídky</t>
  </si>
  <si>
    <t>Výpočetní tabulky - výpočetní výkon podle Zjednodušených stavebních bloků (počet core)</t>
  </si>
  <si>
    <t>Výpočetní tabulky - systémové disky podle Zjednodušených stavebních bloků výpočetního výkonu (GB)</t>
  </si>
  <si>
    <t>Výpočetní tabulky - datová úložiště podle Zjednodušených stavebních bloků (GB)</t>
  </si>
  <si>
    <t xml:space="preserve">      Rok 0 - Release 1: rozsah technické infrastruktury pro provoz řešení Release 1 (od akceptace Etapy 1B do akceptace Etapy 2). Dodavatel uvádí pouze kapacity potřebné pro provoz a podporu Release 1, neuvádí kapacity potřebné pro vývoj a testování řešení Release 2 v průběhu Etapy 2.</t>
  </si>
  <si>
    <t>GB disky redundantní</t>
  </si>
  <si>
    <t>Ve sloupci Počet GB (systémové disky) uvede Dodavatel čistý diskový prostor na diskových polích (dostupný logickým serverům jako kapacita filesystému). Dodavatel vyplní celá čísla (bez desetinných míst).</t>
  </si>
  <si>
    <t>Ve sloupcích Počet GB uvede Dodavatel čistý diskový prostor na diskových polích (dostupný logickým serverům jako kapacita filesystému nebo raw partition) v GB pro jednotlivé roky provozu. Dodavatel vyplní celá čísla (bez desetinných míst):</t>
  </si>
  <si>
    <t>Příloha č. 9 ZD - Pomocná tabulka pro výpočet Nákladů na pořízení a provoz technické infrastruktury</t>
  </si>
  <si>
    <r>
      <t xml:space="preserve">Dodavatel v předběžné nabídce </t>
    </r>
    <r>
      <rPr>
        <b/>
        <sz val="10"/>
        <color theme="1"/>
        <rFont val="Calibri"/>
        <family val="2"/>
        <scheme val="minor"/>
      </rPr>
      <t>nepředkládá</t>
    </r>
    <r>
      <rPr>
        <sz val="10"/>
        <color theme="1"/>
        <rFont val="Calibri"/>
        <family val="2"/>
        <scheme val="minor"/>
      </rPr>
      <t xml:space="preserve"> tuto vyplněnou Pomocnou tabulku pro výpočet Nákladů na pořízení a provoz technické infrastruktury. Tuto tabulku může Dodavatel využít při přípravě nabídky. Pokud Dodavatel do předběžné nabídky zároveň předloží vyplněný Krycí list nabídky a vyplněnou Pomocnou tabulku, Zadavatel nebude k údajům v Pomocné tabulce přihlížet. Důvodem tohoto ustanovení ZD je skutečnost, že Krycí list nabídky obsahuje souhrnné maximální hodnoty jednotlivých cenových jednotek (oproti konkrétnímu řešení v Pomocné tabulce lze do hodnot v Krycím listu nabídky zahrnout i rezervu).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</si>
</sst>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6900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2" fillId="4" borderId="0" xfId="0" applyFont="1" applyFill="1"/>
    <xf numFmtId="0" fontId="3" fillId="0" borderId="0" xfId="0" applyFont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4" fontId="5" fillId="0" borderId="0" xfId="0" applyNumberFormat="1" applyFont="1" applyFill="1" applyBorder="1" applyAlignment="1">
      <alignment horizontal="left" vertical="center"/>
    </xf>
    <xf numFmtId="0" fontId="2" fillId="4" borderId="0" xfId="0" applyFont="1" applyFill="1"/>
    <xf numFmtId="0" fontId="2" fillId="4" borderId="0" xfId="0" applyFont="1" applyFill="1" applyAlignment="1">
      <alignment horizontal="left" vertical="top"/>
    </xf>
    <xf numFmtId="0" fontId="2" fillId="4" borderId="0" xfId="0" applyFont="1" applyFill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/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3" fontId="3" fillId="6" borderId="1" xfId="0" applyNumberFormat="1" applyFont="1" applyFill="1" applyBorder="1" applyAlignment="1">
      <alignment horizontal="center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2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5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/>
      <protection locked="0"/>
    </xf>
    <xf numFmtId="3" fontId="3" fillId="2" borderId="1" xfId="0" applyNumberFormat="1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>
      <alignment vertical="center" wrapText="1"/>
    </xf>
    <xf numFmtId="0" fontId="8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tabSelected="1" workbookViewId="0" topLeftCell="A1">
      <selection activeCell="D14" sqref="D14"/>
    </sheetView>
  </sheetViews>
  <sheetFormatPr defaultColWidth="8.8515625" defaultRowHeight="15"/>
  <cols>
    <col min="1" max="1" width="25.140625" style="30" customWidth="1"/>
    <col min="2" max="2" width="24.00390625" style="30" bestFit="1" customWidth="1"/>
    <col min="3" max="4" width="25.7109375" style="30" bestFit="1" customWidth="1"/>
    <col min="5" max="5" width="12.140625" style="30" customWidth="1"/>
    <col min="6" max="14" width="11.28125" style="30" customWidth="1"/>
    <col min="15" max="15" width="9.8515625" style="30" customWidth="1"/>
    <col min="16" max="16" width="8.8515625" style="32" customWidth="1"/>
    <col min="17" max="17" width="10.57421875" style="29" customWidth="1"/>
    <col min="18" max="25" width="8.8515625" style="29" customWidth="1"/>
    <col min="26" max="16384" width="8.8515625" style="30" customWidth="1"/>
  </cols>
  <sheetData>
    <row r="1" ht="23.25">
      <c r="A1" s="37" t="s">
        <v>78</v>
      </c>
    </row>
    <row r="2" spans="1:7" ht="61.5" customHeight="1">
      <c r="A2" s="38" t="s">
        <v>79</v>
      </c>
      <c r="B2" s="38"/>
      <c r="C2" s="38"/>
      <c r="D2" s="38"/>
      <c r="E2" s="38"/>
      <c r="F2" s="38"/>
      <c r="G2" s="38"/>
    </row>
    <row r="4" spans="1:25" s="2" customFormat="1" ht="15.75">
      <c r="A4" s="17" t="s">
        <v>8</v>
      </c>
      <c r="P4" s="9"/>
      <c r="Q4" s="7"/>
      <c r="R4" s="7"/>
      <c r="S4" s="7"/>
      <c r="T4" s="7"/>
      <c r="U4" s="7"/>
      <c r="V4" s="7"/>
      <c r="W4" s="7"/>
      <c r="X4" s="7"/>
      <c r="Y4" s="7"/>
    </row>
    <row r="5" spans="16:25" s="2" customFormat="1" ht="12.95">
      <c r="P5" s="9"/>
      <c r="Q5" s="7"/>
      <c r="R5" s="7"/>
      <c r="S5" s="7"/>
      <c r="T5" s="7"/>
      <c r="U5" s="7"/>
      <c r="V5" s="7"/>
      <c r="W5" s="7"/>
      <c r="X5" s="7"/>
      <c r="Y5" s="7"/>
    </row>
    <row r="6" spans="1:25" s="2" customFormat="1" ht="15">
      <c r="A6" s="1" t="s">
        <v>57</v>
      </c>
      <c r="E6" s="1"/>
      <c r="P6" s="9"/>
      <c r="Q6" s="7"/>
      <c r="R6" s="7"/>
      <c r="S6" s="7"/>
      <c r="T6" s="7"/>
      <c r="U6" s="7"/>
      <c r="V6" s="7"/>
      <c r="W6" s="7"/>
      <c r="X6" s="7"/>
      <c r="Y6" s="7"/>
    </row>
    <row r="7" spans="1:25" s="2" customFormat="1" ht="15">
      <c r="A7" s="24" t="s">
        <v>58</v>
      </c>
      <c r="B7" s="24"/>
      <c r="C7" s="24"/>
      <c r="P7" s="9"/>
      <c r="Q7" s="7"/>
      <c r="R7" s="7"/>
      <c r="S7" s="7"/>
      <c r="T7" s="7"/>
      <c r="U7" s="7"/>
      <c r="V7" s="7"/>
      <c r="W7" s="7"/>
      <c r="X7" s="7"/>
      <c r="Y7" s="7"/>
    </row>
    <row r="8" spans="1:25" s="2" customFormat="1" ht="15">
      <c r="A8" s="25" t="s">
        <v>59</v>
      </c>
      <c r="B8" s="25"/>
      <c r="C8" s="25"/>
      <c r="P8" s="9"/>
      <c r="Q8" s="7"/>
      <c r="R8" s="7"/>
      <c r="S8" s="7"/>
      <c r="T8" s="7"/>
      <c r="U8" s="7"/>
      <c r="V8" s="7"/>
      <c r="W8" s="7"/>
      <c r="X8" s="7"/>
      <c r="Y8" s="7"/>
    </row>
    <row r="9" spans="1:25" s="2" customFormat="1" ht="15">
      <c r="A9" s="25"/>
      <c r="B9" s="25" t="s">
        <v>55</v>
      </c>
      <c r="C9" s="25" t="s">
        <v>5</v>
      </c>
      <c r="P9" s="9"/>
      <c r="Q9" s="7"/>
      <c r="R9" s="7"/>
      <c r="S9" s="7"/>
      <c r="T9" s="7"/>
      <c r="U9" s="7"/>
      <c r="V9" s="7"/>
      <c r="W9" s="7"/>
      <c r="X9" s="7"/>
      <c r="Y9" s="7"/>
    </row>
    <row r="10" spans="1:25" s="2" customFormat="1" ht="15">
      <c r="A10" s="25"/>
      <c r="B10" s="25"/>
      <c r="C10" s="25" t="s">
        <v>6</v>
      </c>
      <c r="P10" s="9"/>
      <c r="Q10" s="7"/>
      <c r="R10" s="7"/>
      <c r="S10" s="7"/>
      <c r="T10" s="7"/>
      <c r="U10" s="7"/>
      <c r="V10" s="7"/>
      <c r="W10" s="7"/>
      <c r="X10" s="7"/>
      <c r="Y10" s="7"/>
    </row>
    <row r="11" spans="1:25" s="2" customFormat="1" ht="15">
      <c r="A11" s="47"/>
      <c r="B11" s="47"/>
      <c r="C11" s="47" t="s">
        <v>53</v>
      </c>
      <c r="P11" s="9"/>
      <c r="Q11" s="7"/>
      <c r="R11" s="7"/>
      <c r="S11" s="7"/>
      <c r="T11" s="7"/>
      <c r="U11" s="7"/>
      <c r="V11" s="7"/>
      <c r="W11" s="7"/>
      <c r="X11" s="7"/>
      <c r="Y11" s="7"/>
    </row>
    <row r="12" spans="1:25" s="2" customFormat="1" ht="15">
      <c r="A12" s="47"/>
      <c r="B12" s="47" t="s">
        <v>54</v>
      </c>
      <c r="C12" s="47" t="s">
        <v>3</v>
      </c>
      <c r="P12" s="9"/>
      <c r="Q12" s="7"/>
      <c r="R12" s="7"/>
      <c r="S12" s="7"/>
      <c r="T12" s="7"/>
      <c r="U12" s="7"/>
      <c r="V12" s="7"/>
      <c r="W12" s="7"/>
      <c r="X12" s="7"/>
      <c r="Y12" s="7"/>
    </row>
    <row r="13" spans="1:25" s="2" customFormat="1" ht="15">
      <c r="A13" s="47"/>
      <c r="B13" s="47"/>
      <c r="C13" s="47" t="s">
        <v>4</v>
      </c>
      <c r="P13" s="9"/>
      <c r="Q13" s="7"/>
      <c r="R13" s="7"/>
      <c r="S13" s="7"/>
      <c r="T13" s="7"/>
      <c r="U13" s="7"/>
      <c r="V13" s="7"/>
      <c r="W13" s="7"/>
      <c r="X13" s="7"/>
      <c r="Y13" s="7"/>
    </row>
    <row r="14" spans="1:25" s="2" customFormat="1" ht="15">
      <c r="A14" s="25"/>
      <c r="B14" s="25" t="s">
        <v>23</v>
      </c>
      <c r="C14" s="25" t="s">
        <v>14</v>
      </c>
      <c r="P14" s="9"/>
      <c r="Q14" s="7"/>
      <c r="R14" s="7"/>
      <c r="S14" s="7"/>
      <c r="T14" s="7"/>
      <c r="U14" s="7"/>
      <c r="V14" s="7"/>
      <c r="W14" s="7"/>
      <c r="X14" s="7"/>
      <c r="Y14" s="7"/>
    </row>
    <row r="15" spans="1:25" s="2" customFormat="1" ht="15">
      <c r="A15" s="25"/>
      <c r="B15" s="25"/>
      <c r="C15" s="25" t="s">
        <v>15</v>
      </c>
      <c r="P15" s="9"/>
      <c r="Q15" s="7"/>
      <c r="R15" s="7"/>
      <c r="S15" s="7"/>
      <c r="T15" s="7"/>
      <c r="U15" s="7"/>
      <c r="V15" s="7"/>
      <c r="W15" s="7"/>
      <c r="X15" s="7"/>
      <c r="Y15" s="7"/>
    </row>
    <row r="16" spans="1:25" s="2" customFormat="1" ht="15">
      <c r="A16" s="25"/>
      <c r="B16" s="25"/>
      <c r="C16" s="25" t="s">
        <v>16</v>
      </c>
      <c r="P16" s="9"/>
      <c r="Q16" s="7"/>
      <c r="R16" s="7"/>
      <c r="S16" s="7"/>
      <c r="T16" s="7"/>
      <c r="U16" s="7"/>
      <c r="V16" s="7"/>
      <c r="W16" s="7"/>
      <c r="X16" s="7"/>
      <c r="Y16" s="7"/>
    </row>
    <row r="17" spans="1:25" s="2" customFormat="1" ht="15">
      <c r="A17" s="25"/>
      <c r="B17" s="25"/>
      <c r="C17" s="25" t="s">
        <v>17</v>
      </c>
      <c r="P17" s="9"/>
      <c r="Q17" s="7"/>
      <c r="R17" s="7"/>
      <c r="S17" s="7"/>
      <c r="T17" s="7"/>
      <c r="U17" s="7"/>
      <c r="V17" s="7"/>
      <c r="W17" s="7"/>
      <c r="X17" s="7"/>
      <c r="Y17" s="7"/>
    </row>
    <row r="18" spans="1:25" s="2" customFormat="1" ht="15">
      <c r="A18" s="25"/>
      <c r="B18" s="25"/>
      <c r="C18" s="25" t="s">
        <v>18</v>
      </c>
      <c r="P18" s="9"/>
      <c r="Q18" s="7"/>
      <c r="R18" s="7"/>
      <c r="S18" s="7"/>
      <c r="T18" s="7"/>
      <c r="U18" s="7"/>
      <c r="V18" s="7"/>
      <c r="W18" s="7"/>
      <c r="X18" s="7"/>
      <c r="Y18" s="7"/>
    </row>
    <row r="19" spans="1:25" s="2" customFormat="1" ht="15">
      <c r="A19" s="25"/>
      <c r="B19" s="25"/>
      <c r="C19" s="25" t="s">
        <v>19</v>
      </c>
      <c r="P19" s="9"/>
      <c r="Q19" s="7"/>
      <c r="R19" s="7"/>
      <c r="S19" s="7"/>
      <c r="T19" s="7"/>
      <c r="U19" s="7"/>
      <c r="V19" s="7"/>
      <c r="W19" s="7"/>
      <c r="X19" s="7"/>
      <c r="Y19" s="7"/>
    </row>
    <row r="20" spans="1:25" s="2" customFormat="1" ht="15">
      <c r="A20" s="25"/>
      <c r="B20" s="25" t="s">
        <v>56</v>
      </c>
      <c r="C20" s="25" t="s">
        <v>1</v>
      </c>
      <c r="P20" s="9"/>
      <c r="Q20" s="7"/>
      <c r="R20" s="7"/>
      <c r="S20" s="7"/>
      <c r="T20" s="7"/>
      <c r="U20" s="7"/>
      <c r="V20" s="7"/>
      <c r="W20" s="7"/>
      <c r="X20" s="7"/>
      <c r="Y20" s="7"/>
    </row>
    <row r="21" spans="1:16" s="48" customFormat="1" ht="15">
      <c r="A21" s="47"/>
      <c r="B21" s="47"/>
      <c r="C21" s="47" t="s">
        <v>2</v>
      </c>
      <c r="P21" s="49"/>
    </row>
    <row r="22" s="45" customFormat="1" ht="15">
      <c r="P22" s="46"/>
    </row>
    <row r="23" spans="1:16" s="7" customFormat="1" ht="15">
      <c r="A23" s="15" t="s">
        <v>10</v>
      </c>
      <c r="P23" s="9"/>
    </row>
    <row r="24" spans="1:16" s="7" customFormat="1" ht="15">
      <c r="A24" s="9" t="s">
        <v>11</v>
      </c>
      <c r="P24" s="9"/>
    </row>
    <row r="25" spans="1:16" s="7" customFormat="1" ht="15">
      <c r="A25" s="9" t="s">
        <v>52</v>
      </c>
      <c r="P25" s="9"/>
    </row>
    <row r="26" spans="1:16" s="7" customFormat="1" ht="15">
      <c r="A26" s="9" t="s">
        <v>76</v>
      </c>
      <c r="P26" s="9"/>
    </row>
    <row r="27" spans="1:16" s="7" customFormat="1" ht="15">
      <c r="A27" s="11" t="s">
        <v>30</v>
      </c>
      <c r="P27" s="9"/>
    </row>
    <row r="28" spans="1:16" s="7" customFormat="1" ht="15">
      <c r="A28" s="11" t="s">
        <v>60</v>
      </c>
      <c r="P28" s="9"/>
    </row>
    <row r="29" spans="1:16" s="7" customFormat="1" ht="15">
      <c r="A29" s="11" t="s">
        <v>61</v>
      </c>
      <c r="P29" s="9"/>
    </row>
    <row r="30" spans="1:16" s="7" customFormat="1" ht="15">
      <c r="A30" s="11" t="s">
        <v>62</v>
      </c>
      <c r="P30" s="9"/>
    </row>
    <row r="31" spans="1:16" s="7" customFormat="1" ht="15">
      <c r="A31" s="11" t="s">
        <v>63</v>
      </c>
      <c r="P31" s="9"/>
    </row>
    <row r="32" spans="1:16" s="7" customFormat="1" ht="15">
      <c r="A32" s="11" t="s">
        <v>64</v>
      </c>
      <c r="P32" s="9"/>
    </row>
    <row r="33" spans="1:16" s="7" customFormat="1" ht="15">
      <c r="A33" s="11" t="s">
        <v>65</v>
      </c>
      <c r="P33" s="9"/>
    </row>
    <row r="34" spans="1:16" s="7" customFormat="1" ht="15">
      <c r="A34" s="11" t="s">
        <v>66</v>
      </c>
      <c r="P34" s="9"/>
    </row>
    <row r="35" spans="1:16" s="7" customFormat="1" ht="15">
      <c r="A35" s="11" t="s">
        <v>69</v>
      </c>
      <c r="P35" s="9"/>
    </row>
    <row r="36" s="45" customFormat="1" ht="15">
      <c r="P36" s="46"/>
    </row>
    <row r="37" spans="1:23" s="2" customFormat="1" ht="38.25">
      <c r="A37" s="20" t="s">
        <v>25</v>
      </c>
      <c r="B37" s="20" t="s">
        <v>51</v>
      </c>
      <c r="C37" s="20" t="s">
        <v>24</v>
      </c>
      <c r="D37" s="20" t="s">
        <v>23</v>
      </c>
      <c r="E37" s="21" t="s">
        <v>0</v>
      </c>
      <c r="F37" s="21" t="s">
        <v>27</v>
      </c>
      <c r="G37" s="21" t="s">
        <v>33</v>
      </c>
      <c r="H37" s="21" t="s">
        <v>34</v>
      </c>
      <c r="I37" s="21" t="s">
        <v>35</v>
      </c>
      <c r="J37" s="21" t="s">
        <v>36</v>
      </c>
      <c r="K37" s="21" t="s">
        <v>37</v>
      </c>
      <c r="L37" s="21" t="s">
        <v>38</v>
      </c>
      <c r="M37" s="33" t="s">
        <v>12</v>
      </c>
      <c r="N37" s="33"/>
      <c r="O37" s="33"/>
      <c r="P37" s="33"/>
      <c r="Q37" s="7"/>
      <c r="R37" s="7"/>
      <c r="S37" s="7"/>
      <c r="T37" s="7"/>
      <c r="U37" s="7"/>
      <c r="V37" s="7"/>
      <c r="W37" s="7"/>
    </row>
    <row r="38" spans="1:16" s="45" customFormat="1" ht="15">
      <c r="A38" s="39"/>
      <c r="B38" s="40"/>
      <c r="C38" s="40"/>
      <c r="D38" s="40"/>
      <c r="E38" s="41"/>
      <c r="F38" s="42"/>
      <c r="G38" s="43"/>
      <c r="H38" s="43"/>
      <c r="I38" s="43"/>
      <c r="J38" s="43"/>
      <c r="K38" s="43"/>
      <c r="L38" s="43"/>
      <c r="M38" s="44"/>
      <c r="N38" s="44"/>
      <c r="O38" s="44"/>
      <c r="P38" s="44"/>
    </row>
    <row r="39" spans="1:16" s="45" customFormat="1" ht="15">
      <c r="A39" s="39"/>
      <c r="B39" s="40"/>
      <c r="C39" s="40"/>
      <c r="D39" s="40"/>
      <c r="E39" s="41"/>
      <c r="F39" s="42"/>
      <c r="G39" s="43"/>
      <c r="H39" s="43"/>
      <c r="I39" s="43"/>
      <c r="J39" s="43"/>
      <c r="K39" s="43"/>
      <c r="L39" s="43"/>
      <c r="M39" s="44"/>
      <c r="N39" s="44"/>
      <c r="O39" s="44"/>
      <c r="P39" s="44"/>
    </row>
    <row r="40" spans="1:16" s="45" customFormat="1" ht="15">
      <c r="A40" s="39"/>
      <c r="B40" s="40"/>
      <c r="C40" s="40"/>
      <c r="D40" s="40"/>
      <c r="E40" s="41"/>
      <c r="F40" s="42"/>
      <c r="G40" s="43"/>
      <c r="H40" s="43"/>
      <c r="I40" s="43"/>
      <c r="J40" s="43"/>
      <c r="K40" s="43"/>
      <c r="L40" s="43"/>
      <c r="M40" s="44"/>
      <c r="N40" s="44"/>
      <c r="O40" s="44"/>
      <c r="P40" s="44"/>
    </row>
    <row r="41" spans="1:16" s="45" customFormat="1" ht="15">
      <c r="A41" s="39"/>
      <c r="B41" s="40"/>
      <c r="C41" s="40"/>
      <c r="D41" s="40"/>
      <c r="E41" s="41"/>
      <c r="F41" s="42"/>
      <c r="G41" s="43"/>
      <c r="H41" s="43"/>
      <c r="I41" s="43"/>
      <c r="J41" s="43"/>
      <c r="K41" s="43"/>
      <c r="L41" s="43"/>
      <c r="M41" s="44"/>
      <c r="N41" s="44"/>
      <c r="O41" s="44"/>
      <c r="P41" s="44"/>
    </row>
    <row r="42" spans="1:16" s="45" customFormat="1" ht="15">
      <c r="A42" s="39"/>
      <c r="B42" s="40"/>
      <c r="C42" s="40"/>
      <c r="D42" s="40"/>
      <c r="E42" s="41"/>
      <c r="F42" s="42"/>
      <c r="G42" s="43"/>
      <c r="H42" s="43"/>
      <c r="I42" s="43"/>
      <c r="J42" s="43"/>
      <c r="K42" s="43"/>
      <c r="L42" s="43"/>
      <c r="M42" s="44"/>
      <c r="N42" s="44"/>
      <c r="O42" s="44"/>
      <c r="P42" s="44"/>
    </row>
    <row r="43" spans="1:16" s="45" customFormat="1" ht="15">
      <c r="A43" s="39"/>
      <c r="B43" s="40"/>
      <c r="C43" s="40"/>
      <c r="D43" s="40"/>
      <c r="E43" s="41"/>
      <c r="F43" s="42"/>
      <c r="G43" s="43"/>
      <c r="H43" s="43"/>
      <c r="I43" s="43"/>
      <c r="J43" s="43"/>
      <c r="K43" s="43"/>
      <c r="L43" s="43"/>
      <c r="M43" s="44"/>
      <c r="N43" s="44"/>
      <c r="O43" s="44"/>
      <c r="P43" s="44"/>
    </row>
    <row r="44" spans="1:16" s="45" customFormat="1" ht="15">
      <c r="A44" s="39"/>
      <c r="B44" s="40"/>
      <c r="C44" s="40"/>
      <c r="D44" s="40"/>
      <c r="E44" s="41"/>
      <c r="F44" s="42"/>
      <c r="G44" s="43"/>
      <c r="H44" s="43"/>
      <c r="I44" s="43"/>
      <c r="J44" s="43"/>
      <c r="K44" s="43"/>
      <c r="L44" s="43"/>
      <c r="M44" s="44"/>
      <c r="N44" s="44"/>
      <c r="O44" s="44"/>
      <c r="P44" s="44"/>
    </row>
    <row r="45" spans="1:16" s="45" customFormat="1" ht="15">
      <c r="A45" s="39"/>
      <c r="B45" s="40"/>
      <c r="C45" s="40"/>
      <c r="D45" s="40"/>
      <c r="E45" s="41"/>
      <c r="F45" s="42"/>
      <c r="G45" s="43"/>
      <c r="H45" s="43"/>
      <c r="I45" s="43"/>
      <c r="J45" s="43"/>
      <c r="K45" s="43"/>
      <c r="L45" s="43"/>
      <c r="M45" s="44"/>
      <c r="N45" s="44"/>
      <c r="O45" s="44"/>
      <c r="P45" s="44"/>
    </row>
    <row r="46" spans="1:16" s="45" customFormat="1" ht="15">
      <c r="A46" s="39"/>
      <c r="B46" s="40"/>
      <c r="C46" s="40"/>
      <c r="D46" s="40"/>
      <c r="E46" s="41"/>
      <c r="F46" s="42"/>
      <c r="G46" s="43"/>
      <c r="H46" s="43"/>
      <c r="I46" s="43"/>
      <c r="J46" s="43"/>
      <c r="K46" s="43"/>
      <c r="L46" s="43"/>
      <c r="M46" s="44"/>
      <c r="N46" s="44"/>
      <c r="O46" s="44"/>
      <c r="P46" s="44"/>
    </row>
    <row r="47" spans="1:16" s="45" customFormat="1" ht="15">
      <c r="A47" s="39"/>
      <c r="B47" s="40"/>
      <c r="C47" s="40"/>
      <c r="D47" s="40"/>
      <c r="E47" s="41"/>
      <c r="F47" s="42"/>
      <c r="G47" s="43"/>
      <c r="H47" s="43"/>
      <c r="I47" s="43"/>
      <c r="J47" s="43"/>
      <c r="K47" s="43"/>
      <c r="L47" s="43"/>
      <c r="M47" s="44"/>
      <c r="N47" s="44"/>
      <c r="O47" s="44"/>
      <c r="P47" s="44"/>
    </row>
    <row r="48" spans="1:16" s="45" customFormat="1" ht="15">
      <c r="A48" s="39"/>
      <c r="B48" s="40"/>
      <c r="C48" s="40"/>
      <c r="D48" s="40"/>
      <c r="E48" s="41"/>
      <c r="F48" s="42"/>
      <c r="G48" s="43"/>
      <c r="H48" s="43"/>
      <c r="I48" s="43"/>
      <c r="J48" s="43"/>
      <c r="K48" s="43"/>
      <c r="L48" s="43"/>
      <c r="M48" s="44"/>
      <c r="N48" s="44"/>
      <c r="O48" s="44"/>
      <c r="P48" s="44"/>
    </row>
    <row r="49" spans="1:16" s="45" customFormat="1" ht="15">
      <c r="A49" s="39"/>
      <c r="B49" s="40"/>
      <c r="C49" s="40"/>
      <c r="D49" s="40"/>
      <c r="E49" s="41"/>
      <c r="F49" s="42"/>
      <c r="G49" s="43"/>
      <c r="H49" s="43"/>
      <c r="I49" s="43"/>
      <c r="J49" s="43"/>
      <c r="K49" s="43"/>
      <c r="L49" s="43"/>
      <c r="M49" s="44"/>
      <c r="N49" s="44"/>
      <c r="O49" s="44"/>
      <c r="P49" s="44"/>
    </row>
    <row r="50" spans="1:16" s="45" customFormat="1" ht="15">
      <c r="A50" s="39"/>
      <c r="B50" s="40"/>
      <c r="C50" s="40"/>
      <c r="D50" s="40"/>
      <c r="E50" s="41"/>
      <c r="F50" s="42"/>
      <c r="G50" s="43"/>
      <c r="H50" s="43"/>
      <c r="I50" s="43"/>
      <c r="J50" s="43"/>
      <c r="K50" s="43"/>
      <c r="L50" s="43"/>
      <c r="M50" s="44"/>
      <c r="N50" s="44"/>
      <c r="O50" s="44"/>
      <c r="P50" s="44"/>
    </row>
    <row r="51" spans="1:16" s="45" customFormat="1" ht="15">
      <c r="A51" s="39"/>
      <c r="B51" s="40"/>
      <c r="C51" s="40"/>
      <c r="D51" s="40"/>
      <c r="E51" s="41"/>
      <c r="F51" s="42"/>
      <c r="G51" s="43"/>
      <c r="H51" s="43"/>
      <c r="I51" s="43"/>
      <c r="J51" s="43"/>
      <c r="K51" s="43"/>
      <c r="L51" s="43"/>
      <c r="M51" s="44"/>
      <c r="N51" s="44"/>
      <c r="O51" s="44"/>
      <c r="P51" s="44"/>
    </row>
    <row r="52" spans="1:16" s="45" customFormat="1" ht="15">
      <c r="A52" s="39"/>
      <c r="B52" s="40"/>
      <c r="C52" s="40"/>
      <c r="D52" s="40"/>
      <c r="E52" s="41"/>
      <c r="F52" s="42"/>
      <c r="G52" s="43"/>
      <c r="H52" s="43"/>
      <c r="I52" s="43"/>
      <c r="J52" s="43"/>
      <c r="K52" s="43"/>
      <c r="L52" s="43"/>
      <c r="M52" s="44"/>
      <c r="N52" s="44"/>
      <c r="O52" s="44"/>
      <c r="P52" s="44"/>
    </row>
    <row r="53" spans="1:16" s="45" customFormat="1" ht="15">
      <c r="A53" s="39"/>
      <c r="B53" s="40"/>
      <c r="C53" s="40"/>
      <c r="D53" s="40"/>
      <c r="E53" s="41"/>
      <c r="F53" s="42"/>
      <c r="G53" s="43"/>
      <c r="H53" s="43"/>
      <c r="I53" s="43"/>
      <c r="J53" s="43"/>
      <c r="K53" s="43"/>
      <c r="L53" s="43"/>
      <c r="M53" s="44"/>
      <c r="N53" s="44"/>
      <c r="O53" s="44"/>
      <c r="P53" s="44"/>
    </row>
    <row r="54" spans="1:16" s="45" customFormat="1" ht="15">
      <c r="A54" s="39"/>
      <c r="B54" s="40"/>
      <c r="C54" s="40"/>
      <c r="D54" s="40"/>
      <c r="E54" s="41"/>
      <c r="F54" s="42"/>
      <c r="G54" s="43"/>
      <c r="H54" s="43"/>
      <c r="I54" s="43"/>
      <c r="J54" s="43"/>
      <c r="K54" s="43"/>
      <c r="L54" s="43"/>
      <c r="M54" s="44"/>
      <c r="N54" s="44"/>
      <c r="O54" s="44"/>
      <c r="P54" s="44"/>
    </row>
    <row r="55" spans="1:16" s="45" customFormat="1" ht="15">
      <c r="A55" s="39"/>
      <c r="B55" s="40"/>
      <c r="C55" s="40"/>
      <c r="D55" s="40"/>
      <c r="E55" s="41"/>
      <c r="F55" s="42"/>
      <c r="G55" s="43"/>
      <c r="H55" s="43"/>
      <c r="I55" s="43"/>
      <c r="J55" s="43"/>
      <c r="K55" s="43"/>
      <c r="L55" s="43"/>
      <c r="M55" s="44"/>
      <c r="N55" s="44"/>
      <c r="O55" s="44"/>
      <c r="P55" s="44"/>
    </row>
    <row r="56" spans="1:16" s="45" customFormat="1" ht="15">
      <c r="A56" s="39"/>
      <c r="B56" s="40"/>
      <c r="C56" s="40"/>
      <c r="D56" s="40"/>
      <c r="E56" s="41"/>
      <c r="F56" s="42"/>
      <c r="G56" s="43"/>
      <c r="H56" s="43"/>
      <c r="I56" s="43"/>
      <c r="J56" s="43"/>
      <c r="K56" s="43"/>
      <c r="L56" s="43"/>
      <c r="M56" s="44"/>
      <c r="N56" s="44"/>
      <c r="O56" s="44"/>
      <c r="P56" s="44"/>
    </row>
    <row r="57" spans="1:16" s="45" customFormat="1" ht="15">
      <c r="A57" s="39"/>
      <c r="B57" s="40"/>
      <c r="C57" s="40"/>
      <c r="D57" s="40"/>
      <c r="E57" s="41"/>
      <c r="F57" s="42"/>
      <c r="G57" s="43"/>
      <c r="H57" s="43"/>
      <c r="I57" s="43"/>
      <c r="J57" s="43"/>
      <c r="K57" s="43"/>
      <c r="L57" s="43"/>
      <c r="M57" s="44"/>
      <c r="N57" s="44"/>
      <c r="O57" s="44"/>
      <c r="P57" s="44"/>
    </row>
    <row r="58" spans="1:16" s="45" customFormat="1" ht="15">
      <c r="A58" s="39"/>
      <c r="B58" s="40"/>
      <c r="C58" s="40"/>
      <c r="D58" s="40"/>
      <c r="E58" s="41"/>
      <c r="F58" s="42"/>
      <c r="G58" s="43"/>
      <c r="H58" s="43"/>
      <c r="I58" s="43"/>
      <c r="J58" s="43"/>
      <c r="K58" s="43"/>
      <c r="L58" s="43"/>
      <c r="M58" s="44"/>
      <c r="N58" s="44"/>
      <c r="O58" s="44"/>
      <c r="P58" s="44"/>
    </row>
    <row r="59" spans="1:16" s="45" customFormat="1" ht="15">
      <c r="A59" s="39"/>
      <c r="B59" s="40"/>
      <c r="C59" s="40"/>
      <c r="D59" s="40"/>
      <c r="E59" s="41"/>
      <c r="F59" s="42"/>
      <c r="G59" s="43"/>
      <c r="H59" s="43"/>
      <c r="I59" s="43"/>
      <c r="J59" s="43"/>
      <c r="K59" s="43"/>
      <c r="L59" s="43"/>
      <c r="M59" s="44"/>
      <c r="N59" s="44"/>
      <c r="O59" s="44"/>
      <c r="P59" s="44"/>
    </row>
    <row r="60" spans="1:16" s="45" customFormat="1" ht="15">
      <c r="A60" s="39"/>
      <c r="B60" s="40"/>
      <c r="C60" s="40"/>
      <c r="D60" s="40"/>
      <c r="E60" s="41"/>
      <c r="F60" s="42"/>
      <c r="G60" s="43"/>
      <c r="H60" s="43"/>
      <c r="I60" s="43"/>
      <c r="J60" s="43"/>
      <c r="K60" s="43"/>
      <c r="L60" s="43"/>
      <c r="M60" s="44"/>
      <c r="N60" s="44"/>
      <c r="O60" s="44"/>
      <c r="P60" s="44"/>
    </row>
    <row r="61" spans="1:16" s="45" customFormat="1" ht="15">
      <c r="A61" s="39"/>
      <c r="B61" s="40"/>
      <c r="C61" s="40"/>
      <c r="D61" s="40"/>
      <c r="E61" s="41"/>
      <c r="F61" s="42"/>
      <c r="G61" s="43"/>
      <c r="H61" s="43"/>
      <c r="I61" s="43"/>
      <c r="J61" s="43"/>
      <c r="K61" s="43"/>
      <c r="L61" s="43"/>
      <c r="M61" s="44"/>
      <c r="N61" s="44"/>
      <c r="O61" s="44"/>
      <c r="P61" s="44"/>
    </row>
    <row r="62" spans="1:16" s="45" customFormat="1" ht="15">
      <c r="A62" s="39"/>
      <c r="B62" s="40"/>
      <c r="C62" s="40"/>
      <c r="D62" s="40"/>
      <c r="E62" s="41"/>
      <c r="F62" s="42"/>
      <c r="G62" s="43"/>
      <c r="H62" s="43"/>
      <c r="I62" s="43"/>
      <c r="J62" s="43"/>
      <c r="K62" s="43"/>
      <c r="L62" s="43"/>
      <c r="M62" s="44"/>
      <c r="N62" s="44"/>
      <c r="O62" s="44"/>
      <c r="P62" s="44"/>
    </row>
    <row r="63" spans="1:16" s="45" customFormat="1" ht="15">
      <c r="A63" s="39"/>
      <c r="B63" s="40"/>
      <c r="C63" s="40"/>
      <c r="D63" s="40"/>
      <c r="E63" s="41"/>
      <c r="F63" s="42"/>
      <c r="G63" s="43"/>
      <c r="H63" s="43"/>
      <c r="I63" s="43"/>
      <c r="J63" s="43"/>
      <c r="K63" s="43"/>
      <c r="L63" s="43"/>
      <c r="M63" s="44"/>
      <c r="N63" s="44"/>
      <c r="O63" s="44"/>
      <c r="P63" s="44"/>
    </row>
    <row r="64" spans="1:16" s="45" customFormat="1" ht="15">
      <c r="A64" s="39"/>
      <c r="B64" s="40"/>
      <c r="C64" s="40"/>
      <c r="D64" s="40"/>
      <c r="E64" s="41"/>
      <c r="F64" s="42"/>
      <c r="G64" s="43"/>
      <c r="H64" s="43"/>
      <c r="I64" s="43"/>
      <c r="J64" s="43"/>
      <c r="K64" s="43"/>
      <c r="L64" s="43"/>
      <c r="M64" s="44"/>
      <c r="N64" s="44"/>
      <c r="O64" s="44"/>
      <c r="P64" s="44"/>
    </row>
    <row r="65" spans="1:16" s="45" customFormat="1" ht="15">
      <c r="A65" s="39"/>
      <c r="B65" s="40"/>
      <c r="C65" s="40"/>
      <c r="D65" s="40"/>
      <c r="E65" s="41"/>
      <c r="F65" s="42"/>
      <c r="G65" s="43"/>
      <c r="H65" s="43"/>
      <c r="I65" s="43"/>
      <c r="J65" s="43"/>
      <c r="K65" s="43"/>
      <c r="L65" s="43"/>
      <c r="M65" s="44"/>
      <c r="N65" s="44"/>
      <c r="O65" s="44"/>
      <c r="P65" s="44"/>
    </row>
    <row r="66" spans="1:16" s="45" customFormat="1" ht="15">
      <c r="A66" s="39"/>
      <c r="B66" s="40"/>
      <c r="C66" s="40"/>
      <c r="D66" s="40"/>
      <c r="E66" s="41"/>
      <c r="F66" s="42"/>
      <c r="G66" s="43"/>
      <c r="H66" s="43"/>
      <c r="I66" s="43"/>
      <c r="J66" s="43"/>
      <c r="K66" s="43"/>
      <c r="L66" s="43"/>
      <c r="M66" s="44"/>
      <c r="N66" s="44"/>
      <c r="O66" s="44"/>
      <c r="P66" s="44"/>
    </row>
    <row r="67" spans="1:16" s="45" customFormat="1" ht="15">
      <c r="A67" s="39"/>
      <c r="B67" s="40"/>
      <c r="C67" s="40"/>
      <c r="D67" s="40"/>
      <c r="E67" s="41"/>
      <c r="F67" s="42"/>
      <c r="G67" s="43"/>
      <c r="H67" s="43"/>
      <c r="I67" s="43"/>
      <c r="J67" s="43"/>
      <c r="K67" s="43"/>
      <c r="L67" s="43"/>
      <c r="M67" s="44"/>
      <c r="N67" s="44"/>
      <c r="O67" s="44"/>
      <c r="P67" s="44"/>
    </row>
    <row r="68" spans="1:16" s="45" customFormat="1" ht="15">
      <c r="A68" s="39"/>
      <c r="B68" s="40"/>
      <c r="C68" s="40"/>
      <c r="D68" s="40"/>
      <c r="E68" s="41"/>
      <c r="F68" s="42"/>
      <c r="G68" s="43"/>
      <c r="H68" s="43"/>
      <c r="I68" s="43"/>
      <c r="J68" s="43"/>
      <c r="K68" s="43"/>
      <c r="L68" s="43"/>
      <c r="M68" s="44"/>
      <c r="N68" s="44"/>
      <c r="O68" s="44"/>
      <c r="P68" s="44"/>
    </row>
    <row r="69" spans="1:16" s="45" customFormat="1" ht="15">
      <c r="A69" s="39"/>
      <c r="B69" s="40"/>
      <c r="C69" s="40"/>
      <c r="D69" s="40"/>
      <c r="E69" s="41"/>
      <c r="F69" s="42"/>
      <c r="G69" s="43"/>
      <c r="H69" s="43"/>
      <c r="I69" s="43"/>
      <c r="J69" s="43"/>
      <c r="K69" s="43"/>
      <c r="L69" s="43"/>
      <c r="M69" s="44"/>
      <c r="N69" s="44"/>
      <c r="O69" s="44"/>
      <c r="P69" s="44"/>
    </row>
    <row r="70" spans="1:16" s="45" customFormat="1" ht="15">
      <c r="A70" s="39"/>
      <c r="B70" s="40"/>
      <c r="C70" s="40"/>
      <c r="D70" s="40"/>
      <c r="E70" s="41"/>
      <c r="F70" s="42"/>
      <c r="G70" s="43"/>
      <c r="H70" s="43"/>
      <c r="I70" s="43"/>
      <c r="J70" s="43"/>
      <c r="K70" s="43"/>
      <c r="L70" s="43"/>
      <c r="M70" s="44"/>
      <c r="N70" s="44"/>
      <c r="O70" s="44"/>
      <c r="P70" s="44"/>
    </row>
    <row r="71" spans="1:16" s="45" customFormat="1" ht="15">
      <c r="A71" s="39"/>
      <c r="B71" s="40"/>
      <c r="C71" s="40"/>
      <c r="D71" s="40"/>
      <c r="E71" s="41"/>
      <c r="F71" s="42"/>
      <c r="G71" s="43"/>
      <c r="H71" s="43"/>
      <c r="I71" s="43"/>
      <c r="J71" s="43"/>
      <c r="K71" s="43"/>
      <c r="L71" s="43"/>
      <c r="M71" s="44"/>
      <c r="N71" s="44"/>
      <c r="O71" s="44"/>
      <c r="P71" s="44"/>
    </row>
    <row r="72" spans="1:16" s="45" customFormat="1" ht="15">
      <c r="A72" s="39"/>
      <c r="B72" s="40"/>
      <c r="C72" s="40"/>
      <c r="D72" s="40"/>
      <c r="E72" s="41"/>
      <c r="F72" s="42"/>
      <c r="G72" s="43"/>
      <c r="H72" s="43"/>
      <c r="I72" s="43"/>
      <c r="J72" s="43"/>
      <c r="K72" s="43"/>
      <c r="L72" s="43"/>
      <c r="M72" s="44"/>
      <c r="N72" s="44"/>
      <c r="O72" s="44"/>
      <c r="P72" s="44"/>
    </row>
    <row r="73" spans="1:16" s="45" customFormat="1" ht="15">
      <c r="A73" s="39"/>
      <c r="B73" s="40"/>
      <c r="C73" s="40"/>
      <c r="D73" s="40"/>
      <c r="E73" s="41"/>
      <c r="F73" s="42"/>
      <c r="G73" s="43"/>
      <c r="H73" s="43"/>
      <c r="I73" s="43"/>
      <c r="J73" s="43"/>
      <c r="K73" s="43"/>
      <c r="L73" s="43"/>
      <c r="M73" s="44"/>
      <c r="N73" s="44"/>
      <c r="O73" s="44"/>
      <c r="P73" s="44"/>
    </row>
    <row r="74" spans="1:16" s="45" customFormat="1" ht="15">
      <c r="A74" s="39"/>
      <c r="B74" s="40"/>
      <c r="C74" s="40"/>
      <c r="D74" s="40"/>
      <c r="E74" s="41"/>
      <c r="F74" s="42"/>
      <c r="G74" s="43"/>
      <c r="H74" s="43"/>
      <c r="I74" s="43"/>
      <c r="J74" s="43"/>
      <c r="K74" s="43"/>
      <c r="L74" s="43"/>
      <c r="M74" s="44"/>
      <c r="N74" s="44"/>
      <c r="O74" s="44"/>
      <c r="P74" s="44"/>
    </row>
    <row r="75" spans="1:16" s="45" customFormat="1" ht="15">
      <c r="A75" s="39"/>
      <c r="B75" s="40"/>
      <c r="C75" s="40"/>
      <c r="D75" s="40"/>
      <c r="E75" s="41"/>
      <c r="F75" s="42"/>
      <c r="G75" s="43"/>
      <c r="H75" s="43"/>
      <c r="I75" s="43"/>
      <c r="J75" s="43"/>
      <c r="K75" s="43"/>
      <c r="L75" s="43"/>
      <c r="M75" s="44"/>
      <c r="N75" s="44"/>
      <c r="O75" s="44"/>
      <c r="P75" s="44"/>
    </row>
    <row r="76" spans="1:16" s="45" customFormat="1" ht="15">
      <c r="A76" s="39"/>
      <c r="B76" s="40"/>
      <c r="C76" s="40"/>
      <c r="D76" s="40"/>
      <c r="E76" s="41"/>
      <c r="F76" s="42"/>
      <c r="G76" s="43"/>
      <c r="H76" s="43"/>
      <c r="I76" s="43"/>
      <c r="J76" s="43"/>
      <c r="K76" s="43"/>
      <c r="L76" s="43"/>
      <c r="M76" s="44"/>
      <c r="N76" s="44"/>
      <c r="O76" s="44"/>
      <c r="P76" s="44"/>
    </row>
    <row r="77" spans="1:16" s="45" customFormat="1" ht="15">
      <c r="A77" s="39"/>
      <c r="B77" s="40"/>
      <c r="C77" s="40"/>
      <c r="D77" s="40"/>
      <c r="E77" s="41"/>
      <c r="F77" s="42"/>
      <c r="G77" s="43"/>
      <c r="H77" s="43"/>
      <c r="I77" s="43"/>
      <c r="J77" s="43"/>
      <c r="K77" s="43"/>
      <c r="L77" s="43"/>
      <c r="M77" s="44"/>
      <c r="N77" s="44"/>
      <c r="O77" s="44"/>
      <c r="P77" s="44"/>
    </row>
    <row r="78" spans="1:16" s="45" customFormat="1" ht="15">
      <c r="A78" s="39"/>
      <c r="B78" s="40"/>
      <c r="C78" s="40"/>
      <c r="D78" s="40"/>
      <c r="E78" s="41"/>
      <c r="F78" s="42"/>
      <c r="G78" s="43"/>
      <c r="H78" s="43"/>
      <c r="I78" s="43"/>
      <c r="J78" s="43"/>
      <c r="K78" s="43"/>
      <c r="L78" s="43"/>
      <c r="M78" s="44"/>
      <c r="N78" s="44"/>
      <c r="O78" s="44"/>
      <c r="P78" s="44"/>
    </row>
    <row r="79" spans="1:16" s="45" customFormat="1" ht="15">
      <c r="A79" s="39"/>
      <c r="B79" s="40"/>
      <c r="C79" s="40"/>
      <c r="D79" s="40"/>
      <c r="E79" s="41"/>
      <c r="F79" s="42"/>
      <c r="G79" s="43"/>
      <c r="H79" s="43"/>
      <c r="I79" s="43"/>
      <c r="J79" s="43"/>
      <c r="K79" s="43"/>
      <c r="L79" s="43"/>
      <c r="M79" s="44"/>
      <c r="N79" s="44"/>
      <c r="O79" s="44"/>
      <c r="P79" s="44"/>
    </row>
    <row r="80" spans="1:16" s="45" customFormat="1" ht="15">
      <c r="A80" s="39"/>
      <c r="B80" s="40"/>
      <c r="C80" s="40"/>
      <c r="D80" s="40"/>
      <c r="E80" s="41"/>
      <c r="F80" s="42"/>
      <c r="G80" s="43"/>
      <c r="H80" s="43"/>
      <c r="I80" s="43"/>
      <c r="J80" s="43"/>
      <c r="K80" s="43"/>
      <c r="L80" s="43"/>
      <c r="M80" s="44"/>
      <c r="N80" s="44"/>
      <c r="O80" s="44"/>
      <c r="P80" s="44"/>
    </row>
    <row r="81" spans="1:16" s="45" customFormat="1" ht="15">
      <c r="A81" s="39"/>
      <c r="B81" s="40"/>
      <c r="C81" s="40"/>
      <c r="D81" s="40"/>
      <c r="E81" s="41"/>
      <c r="F81" s="42"/>
      <c r="G81" s="43"/>
      <c r="H81" s="43"/>
      <c r="I81" s="43"/>
      <c r="J81" s="43"/>
      <c r="K81" s="43"/>
      <c r="L81" s="43"/>
      <c r="M81" s="44"/>
      <c r="N81" s="44"/>
      <c r="O81" s="44"/>
      <c r="P81" s="44"/>
    </row>
    <row r="82" spans="1:16" s="45" customFormat="1" ht="15">
      <c r="A82" s="39"/>
      <c r="B82" s="40"/>
      <c r="C82" s="40"/>
      <c r="D82" s="40"/>
      <c r="E82" s="41"/>
      <c r="F82" s="42"/>
      <c r="G82" s="43"/>
      <c r="H82" s="43"/>
      <c r="I82" s="43"/>
      <c r="J82" s="43"/>
      <c r="K82" s="43"/>
      <c r="L82" s="43"/>
      <c r="M82" s="44"/>
      <c r="N82" s="44"/>
      <c r="O82" s="44"/>
      <c r="P82" s="44"/>
    </row>
    <row r="83" spans="1:16" s="45" customFormat="1" ht="15">
      <c r="A83" s="39"/>
      <c r="B83" s="40"/>
      <c r="C83" s="40"/>
      <c r="D83" s="40"/>
      <c r="E83" s="41"/>
      <c r="F83" s="42"/>
      <c r="G83" s="43"/>
      <c r="H83" s="43"/>
      <c r="I83" s="43"/>
      <c r="J83" s="43"/>
      <c r="K83" s="43"/>
      <c r="L83" s="43"/>
      <c r="M83" s="44"/>
      <c r="N83" s="44"/>
      <c r="O83" s="44"/>
      <c r="P83" s="44"/>
    </row>
    <row r="84" spans="1:16" s="45" customFormat="1" ht="15">
      <c r="A84" s="39"/>
      <c r="B84" s="40"/>
      <c r="C84" s="40"/>
      <c r="D84" s="40"/>
      <c r="E84" s="41"/>
      <c r="F84" s="42"/>
      <c r="G84" s="43"/>
      <c r="H84" s="43"/>
      <c r="I84" s="43"/>
      <c r="J84" s="43"/>
      <c r="K84" s="43"/>
      <c r="L84" s="43"/>
      <c r="M84" s="44"/>
      <c r="N84" s="44"/>
      <c r="O84" s="44"/>
      <c r="P84" s="44"/>
    </row>
    <row r="85" spans="1:16" s="45" customFormat="1" ht="15">
      <c r="A85" s="39"/>
      <c r="B85" s="40"/>
      <c r="C85" s="40"/>
      <c r="D85" s="40"/>
      <c r="E85" s="41"/>
      <c r="F85" s="42"/>
      <c r="G85" s="43"/>
      <c r="H85" s="43"/>
      <c r="I85" s="43"/>
      <c r="J85" s="43"/>
      <c r="K85" s="43"/>
      <c r="L85" s="43"/>
      <c r="M85" s="44"/>
      <c r="N85" s="44"/>
      <c r="O85" s="44"/>
      <c r="P85" s="44"/>
    </row>
    <row r="86" spans="1:16" s="45" customFormat="1" ht="15">
      <c r="A86" s="39"/>
      <c r="B86" s="40"/>
      <c r="C86" s="40"/>
      <c r="D86" s="40"/>
      <c r="E86" s="41"/>
      <c r="F86" s="42"/>
      <c r="G86" s="43"/>
      <c r="H86" s="43"/>
      <c r="I86" s="43"/>
      <c r="J86" s="43"/>
      <c r="K86" s="43"/>
      <c r="L86" s="43"/>
      <c r="M86" s="44"/>
      <c r="N86" s="44"/>
      <c r="O86" s="44"/>
      <c r="P86" s="44"/>
    </row>
    <row r="87" spans="1:16" s="45" customFormat="1" ht="15">
      <c r="A87" s="39"/>
      <c r="B87" s="40"/>
      <c r="C87" s="40"/>
      <c r="D87" s="40"/>
      <c r="E87" s="41"/>
      <c r="F87" s="42"/>
      <c r="G87" s="43"/>
      <c r="H87" s="43"/>
      <c r="I87" s="43"/>
      <c r="J87" s="43"/>
      <c r="K87" s="43"/>
      <c r="L87" s="43"/>
      <c r="M87" s="44"/>
      <c r="N87" s="44"/>
      <c r="O87" s="44"/>
      <c r="P87" s="44"/>
    </row>
    <row r="88" spans="1:16" s="45" customFormat="1" ht="15">
      <c r="A88" s="39"/>
      <c r="B88" s="40"/>
      <c r="C88" s="40"/>
      <c r="D88" s="40"/>
      <c r="E88" s="41"/>
      <c r="F88" s="42"/>
      <c r="G88" s="43"/>
      <c r="H88" s="43"/>
      <c r="I88" s="43"/>
      <c r="J88" s="43"/>
      <c r="K88" s="43"/>
      <c r="L88" s="43"/>
      <c r="M88" s="44"/>
      <c r="N88" s="44"/>
      <c r="O88" s="44"/>
      <c r="P88" s="44"/>
    </row>
  </sheetData>
  <sheetProtection insertRows="0"/>
  <mergeCells count="53">
    <mergeCell ref="A2:G2"/>
    <mergeCell ref="M44:P44"/>
    <mergeCell ref="M45:P45"/>
    <mergeCell ref="M46:P46"/>
    <mergeCell ref="M37:P37"/>
    <mergeCell ref="M38:P38"/>
    <mergeCell ref="M39:P39"/>
    <mergeCell ref="M40:P40"/>
    <mergeCell ref="M41:P41"/>
    <mergeCell ref="M42:P42"/>
    <mergeCell ref="M43:P43"/>
    <mergeCell ref="M47:P47"/>
    <mergeCell ref="M48:P48"/>
    <mergeCell ref="M49:P49"/>
    <mergeCell ref="M50:P50"/>
    <mergeCell ref="M51:P51"/>
    <mergeCell ref="M52:P52"/>
    <mergeCell ref="M53:P53"/>
    <mergeCell ref="M59:P59"/>
    <mergeCell ref="M60:P60"/>
    <mergeCell ref="M61:P61"/>
    <mergeCell ref="M54:P54"/>
    <mergeCell ref="M55:P55"/>
    <mergeCell ref="M56:P56"/>
    <mergeCell ref="M57:P57"/>
    <mergeCell ref="M58:P58"/>
    <mergeCell ref="M62:P62"/>
    <mergeCell ref="M63:P63"/>
    <mergeCell ref="M64:P64"/>
    <mergeCell ref="M65:P65"/>
    <mergeCell ref="M66:P66"/>
    <mergeCell ref="M67:P67"/>
    <mergeCell ref="M68:P68"/>
    <mergeCell ref="M69:P69"/>
    <mergeCell ref="M70:P70"/>
    <mergeCell ref="M71:P71"/>
    <mergeCell ref="M72:P72"/>
    <mergeCell ref="M73:P73"/>
    <mergeCell ref="M74:P74"/>
    <mergeCell ref="M75:P75"/>
    <mergeCell ref="M76:P76"/>
    <mergeCell ref="M77:P77"/>
    <mergeCell ref="M78:P78"/>
    <mergeCell ref="M79:P79"/>
    <mergeCell ref="M80:P80"/>
    <mergeCell ref="M81:P81"/>
    <mergeCell ref="M87:P87"/>
    <mergeCell ref="M88:P88"/>
    <mergeCell ref="M82:P82"/>
    <mergeCell ref="M83:P83"/>
    <mergeCell ref="M84:P84"/>
    <mergeCell ref="M85:P85"/>
    <mergeCell ref="M86:P86"/>
  </mergeCells>
  <dataValidations count="7">
    <dataValidation type="whole" allowBlank="1" showInputMessage="1" showErrorMessage="1" sqref="E39:E88">
      <formula1>0</formula1>
      <formula2>32</formula2>
    </dataValidation>
    <dataValidation type="list" allowBlank="1" showInputMessage="1" showErrorMessage="1" sqref="G38:L88">
      <formula1>$C$20:$C$21</formula1>
    </dataValidation>
    <dataValidation type="list" allowBlank="1" showInputMessage="1" showErrorMessage="1" sqref="D38:D88">
      <formula1>$C$14:$C$19</formula1>
    </dataValidation>
    <dataValidation type="list" allowBlank="1" showInputMessage="1" showErrorMessage="1" sqref="C38:C88">
      <formula1>$C$12:$C$13</formula1>
    </dataValidation>
    <dataValidation type="list" allowBlank="1" showInputMessage="1" showErrorMessage="1" sqref="B38:B88">
      <formula1>$C$9:$C$11</formula1>
    </dataValidation>
    <dataValidation type="whole" allowBlank="1" showInputMessage="1" showErrorMessage="1" sqref="F38:F88">
      <formula1>0</formula1>
      <formula2>1000000</formula2>
    </dataValidation>
    <dataValidation type="decimal" allowBlank="1" showInputMessage="1" showErrorMessage="1" sqref="E38">
      <formula1>0</formula1>
      <formula2>1000</formula2>
    </dataValidation>
  </dataValidations>
  <printOptions/>
  <pageMargins left="0.7" right="0.7" top="0.787401575" bottom="0.787401575" header="0.3" footer="0.3"/>
  <pageSetup horizontalDpi="600" verticalDpi="600" orientation="landscape" paperSize="9" scale="50" r:id="rId1"/>
  <rowBreaks count="1" manualBreakCount="1">
    <brk id="36" max="16383" man="1"/>
  </rowBreaks>
  <colBreaks count="1" manualBreakCount="1">
    <brk id="16" min="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 topLeftCell="A31">
      <selection activeCell="A28" sqref="A28"/>
    </sheetView>
  </sheetViews>
  <sheetFormatPr defaultColWidth="8.8515625" defaultRowHeight="15"/>
  <cols>
    <col min="1" max="1" width="25.28125" style="31" customWidth="1"/>
    <col min="2" max="2" width="24.00390625" style="31" bestFit="1" customWidth="1"/>
    <col min="3" max="3" width="21.421875" style="31" bestFit="1" customWidth="1"/>
    <col min="4" max="4" width="19.28125" style="31" bestFit="1" customWidth="1"/>
    <col min="5" max="5" width="8.8515625" style="31" customWidth="1"/>
    <col min="6" max="6" width="7.00390625" style="31" customWidth="1"/>
    <col min="7" max="16384" width="8.8515625" style="31" customWidth="1"/>
  </cols>
  <sheetData>
    <row r="1" spans="1:3" ht="15.75">
      <c r="A1" s="17" t="s">
        <v>7</v>
      </c>
      <c r="B1" s="2"/>
      <c r="C1" s="2"/>
    </row>
    <row r="2" spans="1:3" ht="14.45">
      <c r="A2" s="2"/>
      <c r="B2" s="2"/>
      <c r="C2" s="2"/>
    </row>
    <row r="3" spans="1:3" ht="15">
      <c r="A3" s="1" t="s">
        <v>57</v>
      </c>
      <c r="B3" s="2"/>
      <c r="C3" s="2"/>
    </row>
    <row r="4" spans="1:3" ht="15">
      <c r="A4" s="3" t="s">
        <v>58</v>
      </c>
      <c r="B4" s="3"/>
      <c r="C4" s="3"/>
    </row>
    <row r="5" spans="1:3" ht="15">
      <c r="A5" s="4" t="s">
        <v>59</v>
      </c>
      <c r="B5" s="4"/>
      <c r="C5" s="4"/>
    </row>
    <row r="6" spans="1:3" ht="15">
      <c r="A6" s="4"/>
      <c r="B6" s="4" t="s">
        <v>55</v>
      </c>
      <c r="C6" s="4" t="s">
        <v>5</v>
      </c>
    </row>
    <row r="7" spans="1:3" ht="15">
      <c r="A7" s="4"/>
      <c r="B7" s="4"/>
      <c r="C7" s="4" t="s">
        <v>6</v>
      </c>
    </row>
    <row r="8" spans="1:3" ht="15">
      <c r="A8" s="4"/>
      <c r="B8" s="4"/>
      <c r="C8" s="4" t="s">
        <v>53</v>
      </c>
    </row>
    <row r="9" spans="1:3" ht="14.45">
      <c r="A9" s="4"/>
      <c r="B9" s="4" t="s">
        <v>54</v>
      </c>
      <c r="C9" s="4" t="s">
        <v>3</v>
      </c>
    </row>
    <row r="10" spans="1:3" ht="14.45">
      <c r="A10" s="4"/>
      <c r="B10" s="4"/>
      <c r="C10" s="4" t="s">
        <v>4</v>
      </c>
    </row>
    <row r="11" spans="1:3" ht="15">
      <c r="A11" s="4"/>
      <c r="B11" s="4" t="s">
        <v>23</v>
      </c>
      <c r="C11" s="4" t="s">
        <v>20</v>
      </c>
    </row>
    <row r="12" spans="1:3" ht="15">
      <c r="A12" s="4"/>
      <c r="B12" s="4"/>
      <c r="C12" s="4" t="s">
        <v>21</v>
      </c>
    </row>
    <row r="13" spans="1:3" ht="15">
      <c r="A13" s="4"/>
      <c r="B13" s="4"/>
      <c r="C13" s="4" t="s">
        <v>22</v>
      </c>
    </row>
    <row r="14" spans="1:3" ht="14.45">
      <c r="A14" s="2"/>
      <c r="B14" s="2"/>
      <c r="C14" s="2"/>
    </row>
    <row r="15" spans="1:3" ht="15">
      <c r="A15" s="18" t="s">
        <v>13</v>
      </c>
      <c r="B15" s="7"/>
      <c r="C15" s="7"/>
    </row>
    <row r="16" spans="1:3" ht="15">
      <c r="A16" s="18" t="s">
        <v>67</v>
      </c>
      <c r="B16" s="7"/>
      <c r="C16" s="7"/>
    </row>
    <row r="17" spans="1:3" ht="15">
      <c r="A17" s="19" t="s">
        <v>29</v>
      </c>
      <c r="B17" s="7"/>
      <c r="C17" s="7"/>
    </row>
    <row r="18" spans="1:3" ht="15">
      <c r="A18" s="18" t="s">
        <v>77</v>
      </c>
      <c r="B18" s="7"/>
      <c r="C18" s="7"/>
    </row>
    <row r="19" spans="1:3" ht="15">
      <c r="A19" s="11" t="s">
        <v>60</v>
      </c>
      <c r="B19" s="7"/>
      <c r="C19" s="7"/>
    </row>
    <row r="20" spans="1:3" ht="15">
      <c r="A20" s="11" t="s">
        <v>61</v>
      </c>
      <c r="B20" s="7"/>
      <c r="C20" s="7"/>
    </row>
    <row r="21" spans="1:3" ht="15">
      <c r="A21" s="11" t="s">
        <v>62</v>
      </c>
      <c r="B21" s="7"/>
      <c r="C21" s="7"/>
    </row>
    <row r="22" spans="1:3" ht="15">
      <c r="A22" s="11" t="s">
        <v>63</v>
      </c>
      <c r="B22" s="7"/>
      <c r="C22" s="7"/>
    </row>
    <row r="23" spans="1:3" ht="15">
      <c r="A23" s="11" t="s">
        <v>64</v>
      </c>
      <c r="B23" s="7"/>
      <c r="C23" s="7"/>
    </row>
    <row r="24" spans="1:3" ht="15">
      <c r="A24" s="11" t="s">
        <v>74</v>
      </c>
      <c r="B24" s="7"/>
      <c r="C24" s="7"/>
    </row>
    <row r="25" spans="1:3" ht="15">
      <c r="A25" s="11" t="s">
        <v>69</v>
      </c>
      <c r="B25" s="7"/>
      <c r="C25" s="7"/>
    </row>
    <row r="26" spans="1:3" ht="14.45">
      <c r="A26" s="7"/>
      <c r="B26" s="7"/>
      <c r="C26" s="7"/>
    </row>
    <row r="27" spans="1:24" s="2" customFormat="1" ht="38.25">
      <c r="A27" s="20" t="s">
        <v>26</v>
      </c>
      <c r="B27" s="20" t="s">
        <v>51</v>
      </c>
      <c r="C27" s="20" t="s">
        <v>24</v>
      </c>
      <c r="D27" s="20" t="s">
        <v>23</v>
      </c>
      <c r="E27" s="36" t="s">
        <v>9</v>
      </c>
      <c r="F27" s="36"/>
      <c r="G27" s="21" t="s">
        <v>40</v>
      </c>
      <c r="H27" s="21" t="s">
        <v>39</v>
      </c>
      <c r="I27" s="21" t="s">
        <v>41</v>
      </c>
      <c r="J27" s="21" t="s">
        <v>42</v>
      </c>
      <c r="K27" s="21" t="s">
        <v>43</v>
      </c>
      <c r="L27" s="21" t="s">
        <v>28</v>
      </c>
      <c r="M27" s="33" t="s">
        <v>12</v>
      </c>
      <c r="N27" s="33"/>
      <c r="O27" s="33"/>
      <c r="P27" s="33"/>
      <c r="Q27" s="33"/>
      <c r="R27" s="7"/>
      <c r="S27" s="7"/>
      <c r="T27" s="7"/>
      <c r="U27" s="7"/>
      <c r="V27" s="7"/>
      <c r="W27" s="7"/>
      <c r="X27" s="7"/>
    </row>
    <row r="28" spans="1:24" s="30" customFormat="1" ht="12.95">
      <c r="A28" s="26"/>
      <c r="B28" s="27"/>
      <c r="C28" s="27"/>
      <c r="D28" s="27"/>
      <c r="E28" s="34"/>
      <c r="F28" s="34"/>
      <c r="G28" s="28"/>
      <c r="H28" s="28"/>
      <c r="I28" s="28"/>
      <c r="J28" s="28"/>
      <c r="K28" s="28"/>
      <c r="L28" s="28"/>
      <c r="M28" s="35"/>
      <c r="N28" s="35"/>
      <c r="O28" s="35"/>
      <c r="P28" s="35"/>
      <c r="Q28" s="35"/>
      <c r="R28" s="29"/>
      <c r="S28" s="29"/>
      <c r="T28" s="29"/>
      <c r="U28" s="29"/>
      <c r="V28" s="29"/>
      <c r="W28" s="29"/>
      <c r="X28" s="29"/>
    </row>
    <row r="29" spans="1:24" s="30" customFormat="1" ht="12.95">
      <c r="A29" s="26"/>
      <c r="B29" s="27"/>
      <c r="C29" s="27"/>
      <c r="D29" s="27"/>
      <c r="E29" s="34"/>
      <c r="F29" s="34"/>
      <c r="G29" s="28"/>
      <c r="H29" s="28"/>
      <c r="I29" s="28"/>
      <c r="J29" s="28"/>
      <c r="K29" s="28"/>
      <c r="L29" s="28"/>
      <c r="M29" s="35"/>
      <c r="N29" s="35"/>
      <c r="O29" s="35"/>
      <c r="P29" s="35"/>
      <c r="Q29" s="35"/>
      <c r="R29" s="29"/>
      <c r="S29" s="29"/>
      <c r="T29" s="29"/>
      <c r="U29" s="29"/>
      <c r="V29" s="29"/>
      <c r="W29" s="29"/>
      <c r="X29" s="29"/>
    </row>
    <row r="30" spans="1:24" s="30" customFormat="1" ht="12.95">
      <c r="A30" s="26"/>
      <c r="B30" s="27"/>
      <c r="C30" s="27"/>
      <c r="D30" s="27"/>
      <c r="E30" s="34"/>
      <c r="F30" s="34"/>
      <c r="G30" s="28"/>
      <c r="H30" s="28"/>
      <c r="I30" s="28"/>
      <c r="J30" s="28"/>
      <c r="K30" s="28"/>
      <c r="L30" s="28"/>
      <c r="M30" s="35"/>
      <c r="N30" s="35"/>
      <c r="O30" s="35"/>
      <c r="P30" s="35"/>
      <c r="Q30" s="35"/>
      <c r="R30" s="29"/>
      <c r="S30" s="29"/>
      <c r="T30" s="29"/>
      <c r="U30" s="29"/>
      <c r="V30" s="29"/>
      <c r="W30" s="29"/>
      <c r="X30" s="29"/>
    </row>
    <row r="31" spans="1:24" s="30" customFormat="1" ht="12.95">
      <c r="A31" s="26"/>
      <c r="B31" s="27"/>
      <c r="C31" s="27"/>
      <c r="D31" s="27"/>
      <c r="E31" s="34"/>
      <c r="F31" s="34"/>
      <c r="G31" s="28"/>
      <c r="H31" s="28"/>
      <c r="I31" s="28"/>
      <c r="J31" s="28"/>
      <c r="K31" s="28"/>
      <c r="L31" s="28"/>
      <c r="M31" s="35"/>
      <c r="N31" s="35"/>
      <c r="O31" s="35"/>
      <c r="P31" s="35"/>
      <c r="Q31" s="35"/>
      <c r="R31" s="29"/>
      <c r="S31" s="29"/>
      <c r="T31" s="29"/>
      <c r="U31" s="29"/>
      <c r="V31" s="29"/>
      <c r="W31" s="29"/>
      <c r="X31" s="29"/>
    </row>
    <row r="32" spans="1:24" s="30" customFormat="1" ht="12.95">
      <c r="A32" s="26"/>
      <c r="B32" s="27"/>
      <c r="C32" s="27"/>
      <c r="D32" s="27"/>
      <c r="E32" s="34"/>
      <c r="F32" s="34"/>
      <c r="G32" s="28"/>
      <c r="H32" s="28"/>
      <c r="I32" s="28"/>
      <c r="J32" s="28"/>
      <c r="K32" s="28"/>
      <c r="L32" s="28"/>
      <c r="M32" s="35"/>
      <c r="N32" s="35"/>
      <c r="O32" s="35"/>
      <c r="P32" s="35"/>
      <c r="Q32" s="35"/>
      <c r="R32" s="29"/>
      <c r="S32" s="29"/>
      <c r="T32" s="29"/>
      <c r="U32" s="29"/>
      <c r="V32" s="29"/>
      <c r="W32" s="29"/>
      <c r="X32" s="29"/>
    </row>
    <row r="33" spans="1:24" s="30" customFormat="1" ht="12.95">
      <c r="A33" s="26"/>
      <c r="B33" s="27"/>
      <c r="C33" s="27"/>
      <c r="D33" s="27"/>
      <c r="E33" s="34"/>
      <c r="F33" s="34"/>
      <c r="G33" s="28"/>
      <c r="H33" s="28"/>
      <c r="I33" s="28"/>
      <c r="J33" s="28"/>
      <c r="K33" s="28"/>
      <c r="L33" s="28"/>
      <c r="M33" s="35"/>
      <c r="N33" s="35"/>
      <c r="O33" s="35"/>
      <c r="P33" s="35"/>
      <c r="Q33" s="35"/>
      <c r="R33" s="29"/>
      <c r="S33" s="29"/>
      <c r="T33" s="29"/>
      <c r="U33" s="29"/>
      <c r="V33" s="29"/>
      <c r="W33" s="29"/>
      <c r="X33" s="29"/>
    </row>
    <row r="34" spans="1:24" s="30" customFormat="1" ht="12.95">
      <c r="A34" s="26"/>
      <c r="B34" s="27"/>
      <c r="C34" s="27"/>
      <c r="D34" s="27"/>
      <c r="E34" s="34"/>
      <c r="F34" s="34"/>
      <c r="G34" s="28"/>
      <c r="H34" s="28"/>
      <c r="I34" s="28"/>
      <c r="J34" s="28"/>
      <c r="K34" s="28"/>
      <c r="L34" s="28"/>
      <c r="M34" s="35"/>
      <c r="N34" s="35"/>
      <c r="O34" s="35"/>
      <c r="P34" s="35"/>
      <c r="Q34" s="35"/>
      <c r="R34" s="29"/>
      <c r="S34" s="29"/>
      <c r="T34" s="29"/>
      <c r="U34" s="29"/>
      <c r="V34" s="29"/>
      <c r="W34" s="29"/>
      <c r="X34" s="29"/>
    </row>
    <row r="35" spans="1:24" s="30" customFormat="1" ht="12.95">
      <c r="A35" s="26"/>
      <c r="B35" s="27"/>
      <c r="C35" s="27"/>
      <c r="D35" s="27"/>
      <c r="E35" s="34"/>
      <c r="F35" s="34"/>
      <c r="G35" s="28"/>
      <c r="H35" s="28"/>
      <c r="I35" s="28"/>
      <c r="J35" s="28"/>
      <c r="K35" s="28"/>
      <c r="L35" s="28"/>
      <c r="M35" s="35"/>
      <c r="N35" s="35"/>
      <c r="O35" s="35"/>
      <c r="P35" s="35"/>
      <c r="Q35" s="35"/>
      <c r="R35" s="29"/>
      <c r="S35" s="29"/>
      <c r="T35" s="29"/>
      <c r="U35" s="29"/>
      <c r="V35" s="29"/>
      <c r="W35" s="29"/>
      <c r="X35" s="29"/>
    </row>
    <row r="36" spans="1:24" s="30" customFormat="1" ht="12.95">
      <c r="A36" s="26"/>
      <c r="B36" s="27"/>
      <c r="C36" s="27"/>
      <c r="D36" s="27"/>
      <c r="E36" s="34"/>
      <c r="F36" s="34"/>
      <c r="G36" s="28"/>
      <c r="H36" s="28"/>
      <c r="I36" s="28"/>
      <c r="J36" s="28"/>
      <c r="K36" s="28"/>
      <c r="L36" s="28"/>
      <c r="M36" s="35"/>
      <c r="N36" s="35"/>
      <c r="O36" s="35"/>
      <c r="P36" s="35"/>
      <c r="Q36" s="35"/>
      <c r="R36" s="29"/>
      <c r="S36" s="29"/>
      <c r="T36" s="29"/>
      <c r="U36" s="29"/>
      <c r="V36" s="29"/>
      <c r="W36" s="29"/>
      <c r="X36" s="29"/>
    </row>
    <row r="37" spans="1:24" s="30" customFormat="1" ht="12.95">
      <c r="A37" s="26"/>
      <c r="B37" s="27"/>
      <c r="C37" s="27"/>
      <c r="D37" s="27"/>
      <c r="E37" s="34"/>
      <c r="F37" s="34"/>
      <c r="G37" s="28"/>
      <c r="H37" s="28"/>
      <c r="I37" s="28"/>
      <c r="J37" s="28"/>
      <c r="K37" s="28"/>
      <c r="L37" s="28"/>
      <c r="M37" s="35"/>
      <c r="N37" s="35"/>
      <c r="O37" s="35"/>
      <c r="P37" s="35"/>
      <c r="Q37" s="35"/>
      <c r="R37" s="29"/>
      <c r="S37" s="29"/>
      <c r="T37" s="29"/>
      <c r="U37" s="29"/>
      <c r="V37" s="29"/>
      <c r="W37" s="29"/>
      <c r="X37" s="29"/>
    </row>
    <row r="38" spans="1:24" s="30" customFormat="1" ht="12.95">
      <c r="A38" s="26"/>
      <c r="B38" s="27"/>
      <c r="C38" s="27"/>
      <c r="D38" s="27"/>
      <c r="E38" s="34"/>
      <c r="F38" s="34"/>
      <c r="G38" s="28"/>
      <c r="H38" s="28"/>
      <c r="I38" s="28"/>
      <c r="J38" s="28"/>
      <c r="K38" s="28"/>
      <c r="L38" s="28"/>
      <c r="M38" s="35"/>
      <c r="N38" s="35"/>
      <c r="O38" s="35"/>
      <c r="P38" s="35"/>
      <c r="Q38" s="35"/>
      <c r="R38" s="29"/>
      <c r="S38" s="29"/>
      <c r="T38" s="29"/>
      <c r="U38" s="29"/>
      <c r="V38" s="29"/>
      <c r="W38" s="29"/>
      <c r="X38" s="29"/>
    </row>
    <row r="39" spans="1:24" s="30" customFormat="1" ht="12.95">
      <c r="A39" s="26"/>
      <c r="B39" s="27"/>
      <c r="C39" s="27"/>
      <c r="D39" s="27"/>
      <c r="E39" s="34"/>
      <c r="F39" s="34"/>
      <c r="G39" s="28"/>
      <c r="H39" s="28"/>
      <c r="I39" s="28"/>
      <c r="J39" s="28"/>
      <c r="K39" s="28"/>
      <c r="L39" s="28"/>
      <c r="M39" s="35"/>
      <c r="N39" s="35"/>
      <c r="O39" s="35"/>
      <c r="P39" s="35"/>
      <c r="Q39" s="35"/>
      <c r="R39" s="29"/>
      <c r="S39" s="29"/>
      <c r="T39" s="29"/>
      <c r="U39" s="29"/>
      <c r="V39" s="29"/>
      <c r="W39" s="29"/>
      <c r="X39" s="29"/>
    </row>
    <row r="40" spans="1:24" s="30" customFormat="1" ht="12.95">
      <c r="A40" s="26"/>
      <c r="B40" s="27"/>
      <c r="C40" s="27"/>
      <c r="D40" s="27"/>
      <c r="E40" s="34"/>
      <c r="F40" s="34"/>
      <c r="G40" s="28"/>
      <c r="H40" s="28"/>
      <c r="I40" s="28"/>
      <c r="J40" s="28"/>
      <c r="K40" s="28"/>
      <c r="L40" s="28"/>
      <c r="M40" s="35"/>
      <c r="N40" s="35"/>
      <c r="O40" s="35"/>
      <c r="P40" s="35"/>
      <c r="Q40" s="35"/>
      <c r="R40" s="29"/>
      <c r="S40" s="29"/>
      <c r="T40" s="29"/>
      <c r="U40" s="29"/>
      <c r="V40" s="29"/>
      <c r="W40" s="29"/>
      <c r="X40" s="29"/>
    </row>
    <row r="41" spans="1:24" s="30" customFormat="1" ht="12.95">
      <c r="A41" s="26"/>
      <c r="B41" s="27"/>
      <c r="C41" s="27"/>
      <c r="D41" s="27"/>
      <c r="E41" s="34"/>
      <c r="F41" s="34"/>
      <c r="G41" s="28"/>
      <c r="H41" s="28"/>
      <c r="I41" s="28"/>
      <c r="J41" s="28"/>
      <c r="K41" s="28"/>
      <c r="L41" s="28"/>
      <c r="M41" s="35"/>
      <c r="N41" s="35"/>
      <c r="O41" s="35"/>
      <c r="P41" s="35"/>
      <c r="Q41" s="35"/>
      <c r="R41" s="29"/>
      <c r="S41" s="29"/>
      <c r="T41" s="29"/>
      <c r="U41" s="29"/>
      <c r="V41" s="29"/>
      <c r="W41" s="29"/>
      <c r="X41" s="29"/>
    </row>
    <row r="42" spans="1:24" s="30" customFormat="1" ht="12.95">
      <c r="A42" s="26"/>
      <c r="B42" s="27"/>
      <c r="C42" s="27"/>
      <c r="D42" s="27"/>
      <c r="E42" s="34"/>
      <c r="F42" s="34"/>
      <c r="G42" s="28"/>
      <c r="H42" s="28"/>
      <c r="I42" s="28"/>
      <c r="J42" s="28"/>
      <c r="K42" s="28"/>
      <c r="L42" s="28"/>
      <c r="M42" s="35"/>
      <c r="N42" s="35"/>
      <c r="O42" s="35"/>
      <c r="P42" s="35"/>
      <c r="Q42" s="35"/>
      <c r="R42" s="29"/>
      <c r="S42" s="29"/>
      <c r="T42" s="29"/>
      <c r="U42" s="29"/>
      <c r="V42" s="29"/>
      <c r="W42" s="29"/>
      <c r="X42" s="29"/>
    </row>
    <row r="43" spans="1:24" s="30" customFormat="1" ht="12.75">
      <c r="A43" s="26"/>
      <c r="B43" s="27"/>
      <c r="C43" s="27"/>
      <c r="D43" s="27"/>
      <c r="E43" s="34"/>
      <c r="F43" s="34"/>
      <c r="G43" s="28"/>
      <c r="H43" s="28"/>
      <c r="I43" s="28"/>
      <c r="J43" s="28"/>
      <c r="K43" s="28"/>
      <c r="L43" s="28"/>
      <c r="M43" s="35"/>
      <c r="N43" s="35"/>
      <c r="O43" s="35"/>
      <c r="P43" s="35"/>
      <c r="Q43" s="35"/>
      <c r="R43" s="29"/>
      <c r="S43" s="29"/>
      <c r="T43" s="29"/>
      <c r="U43" s="29"/>
      <c r="V43" s="29"/>
      <c r="W43" s="29"/>
      <c r="X43" s="29"/>
    </row>
    <row r="44" spans="1:24" s="30" customFormat="1" ht="12.75">
      <c r="A44" s="26"/>
      <c r="B44" s="27"/>
      <c r="C44" s="27"/>
      <c r="D44" s="27"/>
      <c r="E44" s="34"/>
      <c r="F44" s="34"/>
      <c r="G44" s="28"/>
      <c r="H44" s="28"/>
      <c r="I44" s="28"/>
      <c r="J44" s="28"/>
      <c r="K44" s="28"/>
      <c r="L44" s="28"/>
      <c r="M44" s="35"/>
      <c r="N44" s="35"/>
      <c r="O44" s="35"/>
      <c r="P44" s="35"/>
      <c r="Q44" s="35"/>
      <c r="R44" s="29"/>
      <c r="S44" s="29"/>
      <c r="T44" s="29"/>
      <c r="U44" s="29"/>
      <c r="V44" s="29"/>
      <c r="W44" s="29"/>
      <c r="X44" s="29"/>
    </row>
    <row r="45" spans="1:24" s="30" customFormat="1" ht="12.75">
      <c r="A45" s="26"/>
      <c r="B45" s="27"/>
      <c r="C45" s="27"/>
      <c r="D45" s="27"/>
      <c r="E45" s="34"/>
      <c r="F45" s="34"/>
      <c r="G45" s="28"/>
      <c r="H45" s="28"/>
      <c r="I45" s="28"/>
      <c r="J45" s="28"/>
      <c r="K45" s="28"/>
      <c r="L45" s="28"/>
      <c r="M45" s="35"/>
      <c r="N45" s="35"/>
      <c r="O45" s="35"/>
      <c r="P45" s="35"/>
      <c r="Q45" s="35"/>
      <c r="R45" s="29"/>
      <c r="S45" s="29"/>
      <c r="T45" s="29"/>
      <c r="U45" s="29"/>
      <c r="V45" s="29"/>
      <c r="W45" s="29"/>
      <c r="X45" s="29"/>
    </row>
    <row r="46" spans="1:24" s="30" customFormat="1" ht="12.75">
      <c r="A46" s="26"/>
      <c r="B46" s="27"/>
      <c r="C46" s="27"/>
      <c r="D46" s="27"/>
      <c r="E46" s="34"/>
      <c r="F46" s="34"/>
      <c r="G46" s="28"/>
      <c r="H46" s="28"/>
      <c r="I46" s="28"/>
      <c r="J46" s="28"/>
      <c r="K46" s="28"/>
      <c r="L46" s="28"/>
      <c r="M46" s="35"/>
      <c r="N46" s="35"/>
      <c r="O46" s="35"/>
      <c r="P46" s="35"/>
      <c r="Q46" s="35"/>
      <c r="R46" s="29"/>
      <c r="S46" s="29"/>
      <c r="T46" s="29"/>
      <c r="U46" s="29"/>
      <c r="V46" s="29"/>
      <c r="W46" s="29"/>
      <c r="X46" s="29"/>
    </row>
    <row r="47" spans="1:24" s="30" customFormat="1" ht="12.75">
      <c r="A47" s="26"/>
      <c r="B47" s="27"/>
      <c r="C47" s="27"/>
      <c r="D47" s="27"/>
      <c r="E47" s="34"/>
      <c r="F47" s="34"/>
      <c r="G47" s="28"/>
      <c r="H47" s="28"/>
      <c r="I47" s="28"/>
      <c r="J47" s="28"/>
      <c r="K47" s="28"/>
      <c r="L47" s="28"/>
      <c r="M47" s="35"/>
      <c r="N47" s="35"/>
      <c r="O47" s="35"/>
      <c r="P47" s="35"/>
      <c r="Q47" s="35"/>
      <c r="R47" s="29"/>
      <c r="S47" s="29"/>
      <c r="T47" s="29"/>
      <c r="U47" s="29"/>
      <c r="V47" s="29"/>
      <c r="W47" s="29"/>
      <c r="X47" s="29"/>
    </row>
    <row r="48" spans="1:24" s="30" customFormat="1" ht="12.75">
      <c r="A48" s="26"/>
      <c r="B48" s="27"/>
      <c r="C48" s="27"/>
      <c r="D48" s="27"/>
      <c r="E48" s="34"/>
      <c r="F48" s="34"/>
      <c r="G48" s="28"/>
      <c r="H48" s="28"/>
      <c r="I48" s="28"/>
      <c r="J48" s="28"/>
      <c r="K48" s="28"/>
      <c r="L48" s="28"/>
      <c r="M48" s="35"/>
      <c r="N48" s="35"/>
      <c r="O48" s="35"/>
      <c r="P48" s="35"/>
      <c r="Q48" s="35"/>
      <c r="R48" s="29"/>
      <c r="S48" s="29"/>
      <c r="T48" s="29"/>
      <c r="U48" s="29"/>
      <c r="V48" s="29"/>
      <c r="W48" s="29"/>
      <c r="X48" s="29"/>
    </row>
    <row r="49" spans="1:24" s="30" customFormat="1" ht="12.75">
      <c r="A49" s="26"/>
      <c r="B49" s="27"/>
      <c r="C49" s="27"/>
      <c r="D49" s="27"/>
      <c r="E49" s="34"/>
      <c r="F49" s="34"/>
      <c r="G49" s="28"/>
      <c r="H49" s="28"/>
      <c r="I49" s="28"/>
      <c r="J49" s="28"/>
      <c r="K49" s="28"/>
      <c r="L49" s="28"/>
      <c r="M49" s="35"/>
      <c r="N49" s="35"/>
      <c r="O49" s="35"/>
      <c r="P49" s="35"/>
      <c r="Q49" s="35"/>
      <c r="R49" s="29"/>
      <c r="S49" s="29"/>
      <c r="T49" s="29"/>
      <c r="U49" s="29"/>
      <c r="V49" s="29"/>
      <c r="W49" s="29"/>
      <c r="X49" s="29"/>
    </row>
    <row r="50" spans="1:24" s="30" customFormat="1" ht="12.75">
      <c r="A50" s="26"/>
      <c r="B50" s="27"/>
      <c r="C50" s="27"/>
      <c r="D50" s="27"/>
      <c r="E50" s="34"/>
      <c r="F50" s="34"/>
      <c r="G50" s="28"/>
      <c r="H50" s="28"/>
      <c r="I50" s="28"/>
      <c r="J50" s="28"/>
      <c r="K50" s="28"/>
      <c r="L50" s="28"/>
      <c r="M50" s="35"/>
      <c r="N50" s="35"/>
      <c r="O50" s="35"/>
      <c r="P50" s="35"/>
      <c r="Q50" s="35"/>
      <c r="R50" s="29"/>
      <c r="S50" s="29"/>
      <c r="T50" s="29"/>
      <c r="U50" s="29"/>
      <c r="V50" s="29"/>
      <c r="W50" s="29"/>
      <c r="X50" s="29"/>
    </row>
    <row r="51" spans="1:24" s="30" customFormat="1" ht="12.75">
      <c r="A51" s="26"/>
      <c r="B51" s="27"/>
      <c r="C51" s="27"/>
      <c r="D51" s="27"/>
      <c r="E51" s="34"/>
      <c r="F51" s="34"/>
      <c r="G51" s="28"/>
      <c r="H51" s="28"/>
      <c r="I51" s="28"/>
      <c r="J51" s="28"/>
      <c r="K51" s="28"/>
      <c r="L51" s="28"/>
      <c r="M51" s="35"/>
      <c r="N51" s="35"/>
      <c r="O51" s="35"/>
      <c r="P51" s="35"/>
      <c r="Q51" s="35"/>
      <c r="R51" s="29"/>
      <c r="S51" s="29"/>
      <c r="T51" s="29"/>
      <c r="U51" s="29"/>
      <c r="V51" s="29"/>
      <c r="W51" s="29"/>
      <c r="X51" s="29"/>
    </row>
    <row r="52" spans="1:24" s="30" customFormat="1" ht="12.75">
      <c r="A52" s="26"/>
      <c r="B52" s="27"/>
      <c r="C52" s="27"/>
      <c r="D52" s="27"/>
      <c r="E52" s="34"/>
      <c r="F52" s="34"/>
      <c r="G52" s="28"/>
      <c r="H52" s="28"/>
      <c r="I52" s="28"/>
      <c r="J52" s="28"/>
      <c r="K52" s="28"/>
      <c r="L52" s="28"/>
      <c r="M52" s="35"/>
      <c r="N52" s="35"/>
      <c r="O52" s="35"/>
      <c r="P52" s="35"/>
      <c r="Q52" s="35"/>
      <c r="R52" s="29"/>
      <c r="S52" s="29"/>
      <c r="T52" s="29"/>
      <c r="U52" s="29"/>
      <c r="V52" s="29"/>
      <c r="W52" s="29"/>
      <c r="X52" s="29"/>
    </row>
    <row r="53" spans="1:24" s="30" customFormat="1" ht="12.75">
      <c r="A53" s="26"/>
      <c r="B53" s="27"/>
      <c r="C53" s="27"/>
      <c r="D53" s="27"/>
      <c r="E53" s="34"/>
      <c r="F53" s="34"/>
      <c r="G53" s="28"/>
      <c r="H53" s="28"/>
      <c r="I53" s="28"/>
      <c r="J53" s="28"/>
      <c r="K53" s="28"/>
      <c r="L53" s="28"/>
      <c r="M53" s="35"/>
      <c r="N53" s="35"/>
      <c r="O53" s="35"/>
      <c r="P53" s="35"/>
      <c r="Q53" s="35"/>
      <c r="R53" s="29"/>
      <c r="S53" s="29"/>
      <c r="T53" s="29"/>
      <c r="U53" s="29"/>
      <c r="V53" s="29"/>
      <c r="W53" s="29"/>
      <c r="X53" s="29"/>
    </row>
    <row r="54" spans="1:24" s="30" customFormat="1" ht="12.75">
      <c r="A54" s="26"/>
      <c r="B54" s="27"/>
      <c r="C54" s="27"/>
      <c r="D54" s="27"/>
      <c r="E54" s="34"/>
      <c r="F54" s="34"/>
      <c r="G54" s="28"/>
      <c r="H54" s="28"/>
      <c r="I54" s="28"/>
      <c r="J54" s="28"/>
      <c r="K54" s="28"/>
      <c r="L54" s="28"/>
      <c r="M54" s="35"/>
      <c r="N54" s="35"/>
      <c r="O54" s="35"/>
      <c r="P54" s="35"/>
      <c r="Q54" s="35"/>
      <c r="R54" s="29"/>
      <c r="S54" s="29"/>
      <c r="T54" s="29"/>
      <c r="U54" s="29"/>
      <c r="V54" s="29"/>
      <c r="W54" s="29"/>
      <c r="X54" s="29"/>
    </row>
    <row r="55" spans="1:24" s="30" customFormat="1" ht="12.75">
      <c r="A55" s="26"/>
      <c r="B55" s="27"/>
      <c r="C55" s="27"/>
      <c r="D55" s="27"/>
      <c r="E55" s="34"/>
      <c r="F55" s="34"/>
      <c r="G55" s="28"/>
      <c r="H55" s="28"/>
      <c r="I55" s="28"/>
      <c r="J55" s="28"/>
      <c r="K55" s="28"/>
      <c r="L55" s="28"/>
      <c r="M55" s="35"/>
      <c r="N55" s="35"/>
      <c r="O55" s="35"/>
      <c r="P55" s="35"/>
      <c r="Q55" s="35"/>
      <c r="R55" s="29"/>
      <c r="S55" s="29"/>
      <c r="T55" s="29"/>
      <c r="U55" s="29"/>
      <c r="V55" s="29"/>
      <c r="W55" s="29"/>
      <c r="X55" s="29"/>
    </row>
    <row r="56" spans="1:24" s="30" customFormat="1" ht="12.75">
      <c r="A56" s="26"/>
      <c r="B56" s="27"/>
      <c r="C56" s="27"/>
      <c r="D56" s="27"/>
      <c r="E56" s="34"/>
      <c r="F56" s="34"/>
      <c r="G56" s="28"/>
      <c r="H56" s="28"/>
      <c r="I56" s="28"/>
      <c r="J56" s="28"/>
      <c r="K56" s="28"/>
      <c r="L56" s="28"/>
      <c r="M56" s="35"/>
      <c r="N56" s="35"/>
      <c r="O56" s="35"/>
      <c r="P56" s="35"/>
      <c r="Q56" s="35"/>
      <c r="R56" s="29"/>
      <c r="S56" s="29"/>
      <c r="T56" s="29"/>
      <c r="U56" s="29"/>
      <c r="V56" s="29"/>
      <c r="W56" s="29"/>
      <c r="X56" s="29"/>
    </row>
    <row r="57" spans="1:24" s="30" customFormat="1" ht="12.75">
      <c r="A57" s="26"/>
      <c r="B57" s="27"/>
      <c r="C57" s="27"/>
      <c r="D57" s="27"/>
      <c r="E57" s="34"/>
      <c r="F57" s="34"/>
      <c r="G57" s="28"/>
      <c r="H57" s="28"/>
      <c r="I57" s="28"/>
      <c r="J57" s="28"/>
      <c r="K57" s="28"/>
      <c r="L57" s="28"/>
      <c r="M57" s="35"/>
      <c r="N57" s="35"/>
      <c r="O57" s="35"/>
      <c r="P57" s="35"/>
      <c r="Q57" s="35"/>
      <c r="R57" s="29"/>
      <c r="S57" s="29"/>
      <c r="T57" s="29"/>
      <c r="U57" s="29"/>
      <c r="V57" s="29"/>
      <c r="W57" s="29"/>
      <c r="X57" s="29"/>
    </row>
    <row r="58" spans="1:24" s="30" customFormat="1" ht="12.75">
      <c r="A58" s="26"/>
      <c r="B58" s="27"/>
      <c r="C58" s="27"/>
      <c r="D58" s="27"/>
      <c r="E58" s="34"/>
      <c r="F58" s="34"/>
      <c r="G58" s="28"/>
      <c r="H58" s="28"/>
      <c r="I58" s="28"/>
      <c r="J58" s="28"/>
      <c r="K58" s="28"/>
      <c r="L58" s="28"/>
      <c r="M58" s="35"/>
      <c r="N58" s="35"/>
      <c r="O58" s="35"/>
      <c r="P58" s="35"/>
      <c r="Q58" s="35"/>
      <c r="R58" s="29"/>
      <c r="S58" s="29"/>
      <c r="T58" s="29"/>
      <c r="U58" s="29"/>
      <c r="V58" s="29"/>
      <c r="W58" s="29"/>
      <c r="X58" s="29"/>
    </row>
  </sheetData>
  <sheetProtection algorithmName="SHA-512" hashValue="NfFTm8iuAe8AeC5rtcLVOfeh6l6T+fPanF5P4WWOV1lXqQS2sGiHXV6yJzQlGAVXRsr2hvFJqd1uXaJ7HawsRw==" saltValue="yhEmF0Vcm69Um3QOZWyakQ==" spinCount="100000" sheet="1" objects="1" scenarios="1" insertRows="0" sort="0"/>
  <mergeCells count="64">
    <mergeCell ref="M27:Q27"/>
    <mergeCell ref="M28:Q28"/>
    <mergeCell ref="M29:Q29"/>
    <mergeCell ref="M30:Q30"/>
    <mergeCell ref="M31:Q31"/>
    <mergeCell ref="E27:F27"/>
    <mergeCell ref="E28:F28"/>
    <mergeCell ref="E29:F29"/>
    <mergeCell ref="E30:F30"/>
    <mergeCell ref="E31:F31"/>
    <mergeCell ref="E32:F32"/>
    <mergeCell ref="M32:Q32"/>
    <mergeCell ref="E33:F33"/>
    <mergeCell ref="M33:Q33"/>
    <mergeCell ref="E34:F34"/>
    <mergeCell ref="M34:Q34"/>
    <mergeCell ref="E35:F35"/>
    <mergeCell ref="M35:Q35"/>
    <mergeCell ref="E36:F36"/>
    <mergeCell ref="M36:Q36"/>
    <mergeCell ref="E37:F37"/>
    <mergeCell ref="M37:Q37"/>
    <mergeCell ref="E38:F38"/>
    <mergeCell ref="M38:Q38"/>
    <mergeCell ref="E39:F39"/>
    <mergeCell ref="M39:Q39"/>
    <mergeCell ref="E40:F40"/>
    <mergeCell ref="M40:Q40"/>
    <mergeCell ref="E41:F41"/>
    <mergeCell ref="M41:Q41"/>
    <mergeCell ref="E42:F42"/>
    <mergeCell ref="M42:Q42"/>
    <mergeCell ref="E43:F43"/>
    <mergeCell ref="M43:Q43"/>
    <mergeCell ref="E44:F44"/>
    <mergeCell ref="M44:Q44"/>
    <mergeCell ref="E45:F45"/>
    <mergeCell ref="M45:Q45"/>
    <mergeCell ref="E46:F46"/>
    <mergeCell ref="M46:Q46"/>
    <mergeCell ref="E47:F47"/>
    <mergeCell ref="M47:Q47"/>
    <mergeCell ref="E48:F48"/>
    <mergeCell ref="M48:Q48"/>
    <mergeCell ref="E49:F49"/>
    <mergeCell ref="M49:Q49"/>
    <mergeCell ref="E50:F50"/>
    <mergeCell ref="M50:Q50"/>
    <mergeCell ref="E51:F51"/>
    <mergeCell ref="M51:Q51"/>
    <mergeCell ref="E52:F52"/>
    <mergeCell ref="M52:Q52"/>
    <mergeCell ref="E53:F53"/>
    <mergeCell ref="M53:Q53"/>
    <mergeCell ref="E54:F54"/>
    <mergeCell ref="M54:Q54"/>
    <mergeCell ref="E55:F55"/>
    <mergeCell ref="M55:Q55"/>
    <mergeCell ref="E56:F56"/>
    <mergeCell ref="M56:Q56"/>
    <mergeCell ref="E57:F57"/>
    <mergeCell ref="M57:Q57"/>
    <mergeCell ref="E58:F58"/>
    <mergeCell ref="M58:Q58"/>
  </mergeCells>
  <dataValidations count="7">
    <dataValidation type="list" allowBlank="1" showInputMessage="1" showErrorMessage="1" sqref="C28:C58">
      <formula1>$C$9:$C$10</formula1>
    </dataValidation>
    <dataValidation type="list" allowBlank="1" showInputMessage="1" showErrorMessage="1" sqref="B28:B58">
      <formula1>$C$6:$C$8</formula1>
    </dataValidation>
    <dataValidation type="list" showInputMessage="1" showErrorMessage="1" sqref="C28:C58">
      <formula1>#REF!</formula1>
    </dataValidation>
    <dataValidation type="list" allowBlank="1" showInputMessage="1" showErrorMessage="1" sqref="R27:R58 U27:U58 X27:X58 AA27:AA58">
      <formula1>#REF!</formula1>
    </dataValidation>
    <dataValidation type="whole" allowBlank="1" showInputMessage="1" showErrorMessage="1" sqref="G28:L58">
      <formula1>0</formula1>
      <formula2>1000000000</formula2>
    </dataValidation>
    <dataValidation type="list" allowBlank="1" showInputMessage="1" showErrorMessage="1" sqref="D28:D58">
      <formula1>$C$11:$C$13</formula1>
    </dataValidation>
    <dataValidation showInputMessage="1" showErrorMessage="1" sqref="C27"/>
  </dataValidations>
  <printOptions/>
  <pageMargins left="0.7" right="0.7" top="0.787401575" bottom="0.787401575" header="0.3" footer="0.3"/>
  <pageSetup horizontalDpi="600" verticalDpi="600" orientation="landscape" paperSize="9" scale="61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 topLeftCell="A1">
      <selection activeCell="I41" sqref="I41"/>
    </sheetView>
  </sheetViews>
  <sheetFormatPr defaultColWidth="9.140625" defaultRowHeight="15"/>
  <cols>
    <col min="1" max="1" width="28.00390625" style="0" customWidth="1"/>
  </cols>
  <sheetData>
    <row r="1" ht="15">
      <c r="A1" s="16" t="s">
        <v>68</v>
      </c>
    </row>
    <row r="3" spans="1:22" s="5" customFormat="1" ht="12.75">
      <c r="A3" s="6" t="s">
        <v>71</v>
      </c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15" s="5" customFormat="1" ht="12.75">
      <c r="A4" s="20" t="s">
        <v>23</v>
      </c>
      <c r="B4" s="21" t="s">
        <v>44</v>
      </c>
      <c r="C4" s="21" t="s">
        <v>45</v>
      </c>
      <c r="D4" s="21" t="s">
        <v>46</v>
      </c>
      <c r="E4" s="21" t="s">
        <v>47</v>
      </c>
      <c r="F4" s="21" t="s">
        <v>48</v>
      </c>
      <c r="G4" s="21" t="s">
        <v>49</v>
      </c>
      <c r="H4" s="8"/>
      <c r="I4" s="8"/>
      <c r="J4" s="8"/>
      <c r="K4" s="8"/>
      <c r="L4" s="8"/>
      <c r="M4" s="8"/>
      <c r="N4" s="8"/>
      <c r="O4" s="8"/>
    </row>
    <row r="5" spans="1:15" s="5" customFormat="1" ht="12.75">
      <c r="A5" s="22" t="s">
        <v>14</v>
      </c>
      <c r="B5" s="23">
        <f>SUMIFS('Tabulky k vyplnění - servery'!$E$38:$E$88,'Tabulky k vyplnění - servery'!G$38:G$88,"Ano",'Tabulky k vyplnění - servery'!$D$38:$D$88,$A5)</f>
        <v>0</v>
      </c>
      <c r="C5" s="23">
        <f>SUMIFS('Tabulky k vyplnění - servery'!$E$38:$E$88,'Tabulky k vyplnění - servery'!H$38:H$88,"Ano",'Tabulky k vyplnění - servery'!$D$38:$D$88,$A5)</f>
        <v>0</v>
      </c>
      <c r="D5" s="23">
        <f>SUMIFS('Tabulky k vyplnění - servery'!$E$38:$E$88,'Tabulky k vyplnění - servery'!I$38:I$88,"Ano",'Tabulky k vyplnění - servery'!$D$38:$D$88,$A5)</f>
        <v>0</v>
      </c>
      <c r="E5" s="23">
        <f>SUMIFS('Tabulky k vyplnění - servery'!$E$38:$E$88,'Tabulky k vyplnění - servery'!J$38:J$88,"Ano",'Tabulky k vyplnění - servery'!$D$38:$D$88,$A5)</f>
        <v>0</v>
      </c>
      <c r="F5" s="23">
        <f>SUMIFS('Tabulky k vyplnění - servery'!$E$38:$E$88,'Tabulky k vyplnění - servery'!K$38:K$88,"Ano",'Tabulky k vyplnění - servery'!$D$38:$D$88,$A5)</f>
        <v>0</v>
      </c>
      <c r="G5" s="23">
        <f>SUMIFS('Tabulky k vyplnění - servery'!$E$38:$E$88,'Tabulky k vyplnění - servery'!L$38:L$88,"Ano",'Tabulky k vyplnění - servery'!$D$38:$D$88,$A5)</f>
        <v>0</v>
      </c>
      <c r="H5" s="8"/>
      <c r="I5" s="8"/>
      <c r="J5" s="8"/>
      <c r="K5" s="8"/>
      <c r="L5" s="8"/>
      <c r="M5" s="8"/>
      <c r="N5" s="8"/>
      <c r="O5" s="8"/>
    </row>
    <row r="6" spans="1:15" s="5" customFormat="1" ht="12.75">
      <c r="A6" s="22" t="s">
        <v>15</v>
      </c>
      <c r="B6" s="23">
        <f>SUMIFS('Tabulky k vyplnění - servery'!$E$38:$E$88,'Tabulky k vyplnění - servery'!G$38:G$88,"Ano",'Tabulky k vyplnění - servery'!$D$38:$D$88,$A6)</f>
        <v>0</v>
      </c>
      <c r="C6" s="23">
        <f>SUMIFS('Tabulky k vyplnění - servery'!$E$38:$E$88,'Tabulky k vyplnění - servery'!H$38:H$88,"Ano",'Tabulky k vyplnění - servery'!$D$38:$D$88,$A6)</f>
        <v>0</v>
      </c>
      <c r="D6" s="23">
        <f>SUMIFS('Tabulky k vyplnění - servery'!$E$38:$E$88,'Tabulky k vyplnění - servery'!I$38:I$88,"Ano",'Tabulky k vyplnění - servery'!$D$38:$D$88,$A6)</f>
        <v>0</v>
      </c>
      <c r="E6" s="23">
        <f>SUMIFS('Tabulky k vyplnění - servery'!$E$38:$E$88,'Tabulky k vyplnění - servery'!J$38:J$88,"Ano",'Tabulky k vyplnění - servery'!$D$38:$D$88,$A6)</f>
        <v>0</v>
      </c>
      <c r="F6" s="23">
        <f>SUMIFS('Tabulky k vyplnění - servery'!$E$38:$E$88,'Tabulky k vyplnění - servery'!K$38:K$88,"Ano",'Tabulky k vyplnění - servery'!$D$38:$D$88,$A6)</f>
        <v>0</v>
      </c>
      <c r="G6" s="23">
        <f>SUMIFS('Tabulky k vyplnění - servery'!$E$38:$E$88,'Tabulky k vyplnění - servery'!L$38:L$88,"Ano",'Tabulky k vyplnění - servery'!$D$38:$D$88,$A6)</f>
        <v>0</v>
      </c>
      <c r="H6" s="8"/>
      <c r="I6" s="8"/>
      <c r="J6" s="8"/>
      <c r="K6" s="8"/>
      <c r="L6" s="8"/>
      <c r="M6" s="8"/>
      <c r="N6" s="8"/>
      <c r="O6" s="8"/>
    </row>
    <row r="7" spans="1:15" s="5" customFormat="1" ht="12.75">
      <c r="A7" s="22" t="s">
        <v>16</v>
      </c>
      <c r="B7" s="23">
        <f>SUMIFS('Tabulky k vyplnění - servery'!$E$38:$E$88,'Tabulky k vyplnění - servery'!G$38:G$88,"Ano",'Tabulky k vyplnění - servery'!$D$38:$D$88,$A7)</f>
        <v>0</v>
      </c>
      <c r="C7" s="23">
        <f>SUMIFS('Tabulky k vyplnění - servery'!$E$38:$E$88,'Tabulky k vyplnění - servery'!H$38:H$88,"Ano",'Tabulky k vyplnění - servery'!$D$38:$D$88,$A7)</f>
        <v>0</v>
      </c>
      <c r="D7" s="23">
        <f>SUMIFS('Tabulky k vyplnění - servery'!$E$38:$E$88,'Tabulky k vyplnění - servery'!I$38:I$88,"Ano",'Tabulky k vyplnění - servery'!$D$38:$D$88,$A7)</f>
        <v>0</v>
      </c>
      <c r="E7" s="23">
        <f>SUMIFS('Tabulky k vyplnění - servery'!$E$38:$E$88,'Tabulky k vyplnění - servery'!J$38:J$88,"Ano",'Tabulky k vyplnění - servery'!$D$38:$D$88,$A7)</f>
        <v>0</v>
      </c>
      <c r="F7" s="23">
        <f>SUMIFS('Tabulky k vyplnění - servery'!$E$38:$E$88,'Tabulky k vyplnění - servery'!K$38:K$88,"Ano",'Tabulky k vyplnění - servery'!$D$38:$D$88,$A7)</f>
        <v>0</v>
      </c>
      <c r="G7" s="23">
        <f>SUMIFS('Tabulky k vyplnění - servery'!$E$38:$E$88,'Tabulky k vyplnění - servery'!L$38:L$88,"Ano",'Tabulky k vyplnění - servery'!$D$38:$D$88,$A7)</f>
        <v>0</v>
      </c>
      <c r="H7" s="8"/>
      <c r="I7" s="8"/>
      <c r="J7" s="8"/>
      <c r="K7" s="8"/>
      <c r="L7" s="8"/>
      <c r="M7" s="8"/>
      <c r="N7" s="8"/>
      <c r="O7" s="8"/>
    </row>
    <row r="8" spans="1:15" s="5" customFormat="1" ht="12.75">
      <c r="A8" s="22" t="s">
        <v>17</v>
      </c>
      <c r="B8" s="23">
        <f>SUMIFS('Tabulky k vyplnění - servery'!$E$38:$E$88,'Tabulky k vyplnění - servery'!G$38:G$88,"Ano",'Tabulky k vyplnění - servery'!$D$38:$D$88,$A8)</f>
        <v>0</v>
      </c>
      <c r="C8" s="23">
        <f>SUMIFS('Tabulky k vyplnění - servery'!$E$38:$E$88,'Tabulky k vyplnění - servery'!H$38:H$88,"Ano",'Tabulky k vyplnění - servery'!$D$38:$D$88,$A8)</f>
        <v>0</v>
      </c>
      <c r="D8" s="23">
        <f>SUMIFS('Tabulky k vyplnění - servery'!$E$38:$E$88,'Tabulky k vyplnění - servery'!I$38:I$88,"Ano",'Tabulky k vyplnění - servery'!$D$38:$D$88,$A8)</f>
        <v>0</v>
      </c>
      <c r="E8" s="23">
        <f>SUMIFS('Tabulky k vyplnění - servery'!$E$38:$E$88,'Tabulky k vyplnění - servery'!J$38:J$88,"Ano",'Tabulky k vyplnění - servery'!$D$38:$D$88,$A8)</f>
        <v>0</v>
      </c>
      <c r="F8" s="23">
        <f>SUMIFS('Tabulky k vyplnění - servery'!$E$38:$E$88,'Tabulky k vyplnění - servery'!K$38:K$88,"Ano",'Tabulky k vyplnění - servery'!$D$38:$D$88,$A8)</f>
        <v>0</v>
      </c>
      <c r="G8" s="23">
        <f>SUMIFS('Tabulky k vyplnění - servery'!$E$38:$E$88,'Tabulky k vyplnění - servery'!L$38:L$88,"Ano",'Tabulky k vyplnění - servery'!$D$38:$D$88,$A8)</f>
        <v>0</v>
      </c>
      <c r="H8" s="8"/>
      <c r="I8" s="8"/>
      <c r="J8" s="8"/>
      <c r="K8" s="8"/>
      <c r="L8" s="8"/>
      <c r="M8" s="8"/>
      <c r="N8" s="8"/>
      <c r="O8" s="8"/>
    </row>
    <row r="9" spans="1:15" s="5" customFormat="1" ht="12.75">
      <c r="A9" s="22" t="s">
        <v>18</v>
      </c>
      <c r="B9" s="23">
        <f>SUMIFS('Tabulky k vyplnění - servery'!$E$38:$E$88,'Tabulky k vyplnění - servery'!G$38:G$88,"Ano",'Tabulky k vyplnění - servery'!$D$38:$D$88,$A9)</f>
        <v>0</v>
      </c>
      <c r="C9" s="23">
        <f>SUMIFS('Tabulky k vyplnění - servery'!$E$38:$E$88,'Tabulky k vyplnění - servery'!H$38:H$88,"Ano",'Tabulky k vyplnění - servery'!$D$38:$D$88,$A9)</f>
        <v>0</v>
      </c>
      <c r="D9" s="23">
        <f>SUMIFS('Tabulky k vyplnění - servery'!$E$38:$E$88,'Tabulky k vyplnění - servery'!I$38:I$88,"Ano",'Tabulky k vyplnění - servery'!$D$38:$D$88,$A9)</f>
        <v>0</v>
      </c>
      <c r="E9" s="23">
        <f>SUMIFS('Tabulky k vyplnění - servery'!$E$38:$E$88,'Tabulky k vyplnění - servery'!J$38:J$88,"Ano",'Tabulky k vyplnění - servery'!$D$38:$D$88,$A9)</f>
        <v>0</v>
      </c>
      <c r="F9" s="23">
        <f>SUMIFS('Tabulky k vyplnění - servery'!$E$38:$E$88,'Tabulky k vyplnění - servery'!K$38:K$88,"Ano",'Tabulky k vyplnění - servery'!$D$38:$D$88,$A9)</f>
        <v>0</v>
      </c>
      <c r="G9" s="23">
        <f>SUMIFS('Tabulky k vyplnění - servery'!$E$38:$E$88,'Tabulky k vyplnění - servery'!L$38:L$88,"Ano",'Tabulky k vyplnění - servery'!$D$38:$D$88,$A9)</f>
        <v>0</v>
      </c>
      <c r="H9" s="8"/>
      <c r="I9" s="8"/>
      <c r="J9" s="8"/>
      <c r="K9" s="8"/>
      <c r="L9" s="8"/>
      <c r="M9" s="8"/>
      <c r="N9" s="8"/>
      <c r="O9" s="8"/>
    </row>
    <row r="10" spans="1:15" s="5" customFormat="1" ht="12.75">
      <c r="A10" s="22" t="s">
        <v>19</v>
      </c>
      <c r="B10" s="23">
        <f>SUMIFS('Tabulky k vyplnění - servery'!$E$38:$E$88,'Tabulky k vyplnění - servery'!G$38:G$88,"Ano",'Tabulky k vyplnění - servery'!$D$38:$D$88,$A10)</f>
        <v>0</v>
      </c>
      <c r="C10" s="23">
        <f>SUMIFS('Tabulky k vyplnění - servery'!$E$38:$E$88,'Tabulky k vyplnění - servery'!H$38:H$88,"Ano",'Tabulky k vyplnění - servery'!$D$38:$D$88,$A10)</f>
        <v>0</v>
      </c>
      <c r="D10" s="23">
        <f>SUMIFS('Tabulky k vyplnění - servery'!$E$38:$E$88,'Tabulky k vyplnění - servery'!I$38:I$88,"Ano",'Tabulky k vyplnění - servery'!$D$38:$D$88,$A10)</f>
        <v>0</v>
      </c>
      <c r="E10" s="23">
        <f>SUMIFS('Tabulky k vyplnění - servery'!$E$38:$E$88,'Tabulky k vyplnění - servery'!J$38:J$88,"Ano",'Tabulky k vyplnění - servery'!$D$38:$D$88,$A10)</f>
        <v>0</v>
      </c>
      <c r="F10" s="23">
        <f>SUMIFS('Tabulky k vyplnění - servery'!$E$38:$E$88,'Tabulky k vyplnění - servery'!K$38:K$88,"Ano",'Tabulky k vyplnění - servery'!$D$38:$D$88,$A10)</f>
        <v>0</v>
      </c>
      <c r="G10" s="23">
        <f>SUMIFS('Tabulky k vyplnění - servery'!$E$38:$E$88,'Tabulky k vyplnění - servery'!L$38:L$88,"Ano",'Tabulky k vyplnění - servery'!$D$38:$D$88,$A10)</f>
        <v>0</v>
      </c>
      <c r="H10" s="8"/>
      <c r="I10" s="8"/>
      <c r="J10" s="8"/>
      <c r="K10" s="8"/>
      <c r="L10" s="8"/>
      <c r="M10" s="8"/>
      <c r="N10" s="8"/>
      <c r="O10" s="8"/>
    </row>
    <row r="11" spans="11:22" s="5" customFormat="1" ht="12.95">
      <c r="K11" s="1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12" customFormat="1" ht="12.75">
      <c r="A12" s="12" t="s">
        <v>72</v>
      </c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15" s="5" customFormat="1" ht="12.75">
      <c r="A13" s="20" t="s">
        <v>23</v>
      </c>
      <c r="B13" s="21" t="s">
        <v>44</v>
      </c>
      <c r="C13" s="21" t="s">
        <v>45</v>
      </c>
      <c r="D13" s="21" t="s">
        <v>46</v>
      </c>
      <c r="E13" s="21" t="s">
        <v>47</v>
      </c>
      <c r="F13" s="21" t="s">
        <v>48</v>
      </c>
      <c r="G13" s="21" t="s">
        <v>49</v>
      </c>
      <c r="H13" s="8"/>
      <c r="I13" s="8"/>
      <c r="J13" s="8"/>
      <c r="K13" s="8"/>
      <c r="L13" s="8"/>
      <c r="M13" s="8"/>
      <c r="N13" s="8"/>
      <c r="O13" s="8"/>
    </row>
    <row r="14" spans="1:15" s="5" customFormat="1" ht="12.75">
      <c r="A14" s="22" t="s">
        <v>14</v>
      </c>
      <c r="B14" s="23">
        <f>SUMIFS('Tabulky k vyplnění - servery'!$F$38:$F$88,'Tabulky k vyplnění - servery'!G$38:G$88,"Ano",'Tabulky k vyplnění - servery'!$D$38:$D$88,$A14)</f>
        <v>0</v>
      </c>
      <c r="C14" s="23">
        <f>SUMIFS('Tabulky k vyplnění - servery'!$F$38:$F$88,'Tabulky k vyplnění - servery'!H$38:H$88,"Ano",'Tabulky k vyplnění - servery'!$D$38:$D$88,$A14)</f>
        <v>0</v>
      </c>
      <c r="D14" s="23">
        <f>SUMIFS('Tabulky k vyplnění - servery'!$F$38:$F$88,'Tabulky k vyplnění - servery'!I$38:I$88,"Ano",'Tabulky k vyplnění - servery'!$D$38:$D$88,$A14)</f>
        <v>0</v>
      </c>
      <c r="E14" s="23">
        <f>SUMIFS('Tabulky k vyplnění - servery'!$F$38:$F$88,'Tabulky k vyplnění - servery'!J$38:J$88,"Ano",'Tabulky k vyplnění - servery'!$D$38:$D$88,$A14)</f>
        <v>0</v>
      </c>
      <c r="F14" s="23">
        <f>SUMIFS('Tabulky k vyplnění - servery'!$F$38:$F$88,'Tabulky k vyplnění - servery'!K$38:K$88,"Ano",'Tabulky k vyplnění - servery'!$D$38:$D$88,$A14)</f>
        <v>0</v>
      </c>
      <c r="G14" s="23">
        <f>SUMIFS('Tabulky k vyplnění - servery'!$F$38:$F$88,'Tabulky k vyplnění - servery'!L$38:L$88,"Ano",'Tabulky k vyplnění - servery'!$D$38:$D$88,$A14)</f>
        <v>0</v>
      </c>
      <c r="H14" s="8"/>
      <c r="I14" s="8"/>
      <c r="J14" s="8"/>
      <c r="K14" s="8"/>
      <c r="L14" s="8"/>
      <c r="M14" s="8"/>
      <c r="N14" s="8"/>
      <c r="O14" s="8"/>
    </row>
    <row r="15" spans="1:15" s="5" customFormat="1" ht="12.75">
      <c r="A15" s="22" t="s">
        <v>15</v>
      </c>
      <c r="B15" s="23">
        <f>SUMIFS('Tabulky k vyplnění - servery'!$F$38:$F$88,'Tabulky k vyplnění - servery'!G$38:G$88,"Ano",'Tabulky k vyplnění - servery'!$D$38:$D$88,$A15)</f>
        <v>0</v>
      </c>
      <c r="C15" s="23">
        <f>SUMIFS('Tabulky k vyplnění - servery'!$F$38:$F$88,'Tabulky k vyplnění - servery'!H$38:H$88,"Ano",'Tabulky k vyplnění - servery'!$D$38:$D$88,$A15)</f>
        <v>0</v>
      </c>
      <c r="D15" s="23">
        <f>SUMIFS('Tabulky k vyplnění - servery'!$F$38:$F$88,'Tabulky k vyplnění - servery'!I$38:I$88,"Ano",'Tabulky k vyplnění - servery'!$D$38:$D$88,$A15)</f>
        <v>0</v>
      </c>
      <c r="E15" s="23">
        <f>SUMIFS('Tabulky k vyplnění - servery'!$F$38:$F$88,'Tabulky k vyplnění - servery'!J$38:J$88,"Ano",'Tabulky k vyplnění - servery'!$D$38:$D$88,$A15)</f>
        <v>0</v>
      </c>
      <c r="F15" s="23">
        <f>SUMIFS('Tabulky k vyplnění - servery'!$F$38:$F$88,'Tabulky k vyplnění - servery'!K$38:K$88,"Ano",'Tabulky k vyplnění - servery'!$D$38:$D$88,$A15)</f>
        <v>0</v>
      </c>
      <c r="G15" s="23">
        <f>SUMIFS('Tabulky k vyplnění - servery'!$F$38:$F$88,'Tabulky k vyplnění - servery'!L$38:L$88,"Ano",'Tabulky k vyplnění - servery'!$D$38:$D$88,$A15)</f>
        <v>0</v>
      </c>
      <c r="H15" s="8"/>
      <c r="I15" s="8"/>
      <c r="J15" s="8"/>
      <c r="K15" s="8"/>
      <c r="L15" s="8"/>
      <c r="M15" s="8"/>
      <c r="N15" s="8"/>
      <c r="O15" s="8"/>
    </row>
    <row r="16" spans="1:15" s="5" customFormat="1" ht="12.75">
      <c r="A16" s="22" t="s">
        <v>16</v>
      </c>
      <c r="B16" s="23">
        <f>SUMIFS('Tabulky k vyplnění - servery'!$F$38:$F$88,'Tabulky k vyplnění - servery'!G$38:G$88,"Ano",'Tabulky k vyplnění - servery'!$D$38:$D$88,$A16)</f>
        <v>0</v>
      </c>
      <c r="C16" s="23">
        <f>SUMIFS('Tabulky k vyplnění - servery'!$F$38:$F$88,'Tabulky k vyplnění - servery'!H$38:H$88,"Ano",'Tabulky k vyplnění - servery'!$D$38:$D$88,$A16)</f>
        <v>0</v>
      </c>
      <c r="D16" s="23">
        <f>SUMIFS('Tabulky k vyplnění - servery'!$F$38:$F$88,'Tabulky k vyplnění - servery'!I$38:I$88,"Ano",'Tabulky k vyplnění - servery'!$D$38:$D$88,$A16)</f>
        <v>0</v>
      </c>
      <c r="E16" s="23">
        <f>SUMIFS('Tabulky k vyplnění - servery'!$F$38:$F$88,'Tabulky k vyplnění - servery'!J$38:J$88,"Ano",'Tabulky k vyplnění - servery'!$D$38:$D$88,$A16)</f>
        <v>0</v>
      </c>
      <c r="F16" s="23">
        <f>SUMIFS('Tabulky k vyplnění - servery'!$F$38:$F$88,'Tabulky k vyplnění - servery'!K$38:K$88,"Ano",'Tabulky k vyplnění - servery'!$D$38:$D$88,$A16)</f>
        <v>0</v>
      </c>
      <c r="G16" s="23">
        <f>SUMIFS('Tabulky k vyplnění - servery'!$F$38:$F$88,'Tabulky k vyplnění - servery'!L$38:L$88,"Ano",'Tabulky k vyplnění - servery'!$D$38:$D$88,$A16)</f>
        <v>0</v>
      </c>
      <c r="H16" s="8"/>
      <c r="I16" s="8"/>
      <c r="J16" s="8"/>
      <c r="K16" s="8"/>
      <c r="L16" s="8"/>
      <c r="M16" s="8"/>
      <c r="N16" s="8"/>
      <c r="O16" s="8"/>
    </row>
    <row r="17" spans="1:15" s="5" customFormat="1" ht="12.75">
      <c r="A17" s="22" t="s">
        <v>17</v>
      </c>
      <c r="B17" s="23">
        <f>SUMIFS('Tabulky k vyplnění - servery'!$F$38:$F$88,'Tabulky k vyplnění - servery'!G$38:G$88,"Ano",'Tabulky k vyplnění - servery'!$D$38:$D$88,$A17)</f>
        <v>0</v>
      </c>
      <c r="C17" s="23">
        <f>SUMIFS('Tabulky k vyplnění - servery'!$F$38:$F$88,'Tabulky k vyplnění - servery'!H$38:H$88,"Ano",'Tabulky k vyplnění - servery'!$D$38:$D$88,$A17)</f>
        <v>0</v>
      </c>
      <c r="D17" s="23">
        <f>SUMIFS('Tabulky k vyplnění - servery'!$F$38:$F$88,'Tabulky k vyplnění - servery'!I$38:I$88,"Ano",'Tabulky k vyplnění - servery'!$D$38:$D$88,$A17)</f>
        <v>0</v>
      </c>
      <c r="E17" s="23">
        <f>SUMIFS('Tabulky k vyplnění - servery'!$F$38:$F$88,'Tabulky k vyplnění - servery'!J$38:J$88,"Ano",'Tabulky k vyplnění - servery'!$D$38:$D$88,$A17)</f>
        <v>0</v>
      </c>
      <c r="F17" s="23">
        <f>SUMIFS('Tabulky k vyplnění - servery'!$F$38:$F$88,'Tabulky k vyplnění - servery'!K$38:K$88,"Ano",'Tabulky k vyplnění - servery'!$D$38:$D$88,$A17)</f>
        <v>0</v>
      </c>
      <c r="G17" s="23">
        <f>SUMIFS('Tabulky k vyplnění - servery'!$F$38:$F$88,'Tabulky k vyplnění - servery'!L$38:L$88,"Ano",'Tabulky k vyplnění - servery'!$D$38:$D$88,$A17)</f>
        <v>0</v>
      </c>
      <c r="H17" s="8"/>
      <c r="I17" s="8"/>
      <c r="J17" s="8"/>
      <c r="K17" s="8"/>
      <c r="L17" s="8"/>
      <c r="M17" s="8"/>
      <c r="N17" s="8"/>
      <c r="O17" s="8"/>
    </row>
    <row r="18" spans="1:15" s="5" customFormat="1" ht="12.75">
      <c r="A18" s="22" t="s">
        <v>18</v>
      </c>
      <c r="B18" s="23">
        <f>SUMIFS('Tabulky k vyplnění - servery'!$F$38:$F$88,'Tabulky k vyplnění - servery'!G$38:G$88,"Ano",'Tabulky k vyplnění - servery'!$D$38:$D$88,$A18)</f>
        <v>0</v>
      </c>
      <c r="C18" s="23">
        <f>SUMIFS('Tabulky k vyplnění - servery'!$F$38:$F$88,'Tabulky k vyplnění - servery'!H$38:H$88,"Ano",'Tabulky k vyplnění - servery'!$D$38:$D$88,$A18)</f>
        <v>0</v>
      </c>
      <c r="D18" s="23">
        <f>SUMIFS('Tabulky k vyplnění - servery'!$F$38:$F$88,'Tabulky k vyplnění - servery'!I$38:I$88,"Ano",'Tabulky k vyplnění - servery'!$D$38:$D$88,$A18)</f>
        <v>0</v>
      </c>
      <c r="E18" s="23">
        <f>SUMIFS('Tabulky k vyplnění - servery'!$F$38:$F$88,'Tabulky k vyplnění - servery'!J$38:J$88,"Ano",'Tabulky k vyplnění - servery'!$D$38:$D$88,$A18)</f>
        <v>0</v>
      </c>
      <c r="F18" s="23">
        <f>SUMIFS('Tabulky k vyplnění - servery'!$F$38:$F$88,'Tabulky k vyplnění - servery'!K$38:K$88,"Ano",'Tabulky k vyplnění - servery'!$D$38:$D$88,$A18)</f>
        <v>0</v>
      </c>
      <c r="G18" s="23">
        <f>SUMIFS('Tabulky k vyplnění - servery'!$F$38:$F$88,'Tabulky k vyplnění - servery'!L$38:L$88,"Ano",'Tabulky k vyplnění - servery'!$D$38:$D$88,$A18)</f>
        <v>0</v>
      </c>
      <c r="H18" s="8"/>
      <c r="I18" s="8"/>
      <c r="J18" s="8"/>
      <c r="K18" s="8"/>
      <c r="L18" s="8"/>
      <c r="M18" s="8"/>
      <c r="N18" s="8"/>
      <c r="O18" s="8"/>
    </row>
    <row r="19" spans="1:15" s="5" customFormat="1" ht="12.75">
      <c r="A19" s="22" t="s">
        <v>19</v>
      </c>
      <c r="B19" s="23">
        <f>SUMIFS('Tabulky k vyplnění - servery'!$F$38:$F$88,'Tabulky k vyplnění - servery'!G$38:G$88,"Ano",'Tabulky k vyplnění - servery'!$D$38:$D$88,$A19)</f>
        <v>0</v>
      </c>
      <c r="C19" s="23">
        <f>SUMIFS('Tabulky k vyplnění - servery'!$F$38:$F$88,'Tabulky k vyplnění - servery'!H$38:H$88,"Ano",'Tabulky k vyplnění - servery'!$D$38:$D$88,$A19)</f>
        <v>0</v>
      </c>
      <c r="D19" s="23">
        <f>SUMIFS('Tabulky k vyplnění - servery'!$F$38:$F$88,'Tabulky k vyplnění - servery'!I$38:I$88,"Ano",'Tabulky k vyplnění - servery'!$D$38:$D$88,$A19)</f>
        <v>0</v>
      </c>
      <c r="E19" s="23">
        <f>SUMIFS('Tabulky k vyplnění - servery'!$F$38:$F$88,'Tabulky k vyplnění - servery'!J$38:J$88,"Ano",'Tabulky k vyplnění - servery'!$D$38:$D$88,$A19)</f>
        <v>0</v>
      </c>
      <c r="F19" s="23">
        <f>SUMIFS('Tabulky k vyplnění - servery'!$F$38:$F$88,'Tabulky k vyplnění - servery'!K$38:K$88,"Ano",'Tabulky k vyplnění - servery'!$D$38:$D$88,$A19)</f>
        <v>0</v>
      </c>
      <c r="G19" s="23">
        <f>SUMIFS('Tabulky k vyplnění - servery'!$F$38:$F$88,'Tabulky k vyplnění - servery'!L$38:L$88,"Ano",'Tabulky k vyplnění - servery'!$D$38:$D$88,$A19)</f>
        <v>0</v>
      </c>
      <c r="H19" s="8"/>
      <c r="I19" s="8"/>
      <c r="J19" s="8"/>
      <c r="K19" s="8"/>
      <c r="L19" s="8"/>
      <c r="M19" s="8"/>
      <c r="N19" s="8"/>
      <c r="O19" s="8"/>
    </row>
    <row r="20" spans="11:22" s="5" customFormat="1" ht="12.95">
      <c r="K20" s="10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5" customFormat="1" ht="12.75">
      <c r="A21" s="6" t="s">
        <v>73</v>
      </c>
      <c r="K21" s="10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15" s="5" customFormat="1" ht="12.75">
      <c r="A22" s="20" t="s">
        <v>23</v>
      </c>
      <c r="B22" s="21" t="s">
        <v>44</v>
      </c>
      <c r="C22" s="21" t="s">
        <v>45</v>
      </c>
      <c r="D22" s="21" t="s">
        <v>46</v>
      </c>
      <c r="E22" s="21" t="s">
        <v>47</v>
      </c>
      <c r="F22" s="21" t="s">
        <v>48</v>
      </c>
      <c r="G22" s="21" t="s">
        <v>49</v>
      </c>
      <c r="H22" s="8"/>
      <c r="I22" s="8"/>
      <c r="J22" s="8"/>
      <c r="K22" s="8"/>
      <c r="L22" s="8"/>
      <c r="M22" s="8"/>
      <c r="N22" s="8"/>
      <c r="O22" s="8"/>
    </row>
    <row r="23" spans="1:15" s="5" customFormat="1" ht="12.75">
      <c r="A23" s="22" t="s">
        <v>20</v>
      </c>
      <c r="B23" s="23">
        <f>SUMIFS('Tabulky k vyplnění - úložiště'!G$28:G$58,'Tabulky k vyplnění - úložiště'!$D$28:$D$58,$A23)</f>
        <v>0</v>
      </c>
      <c r="C23" s="23">
        <f>SUMIFS('Tabulky k vyplnění - úložiště'!H$28:H$58,'Tabulky k vyplnění - úložiště'!$D$28:$D$58,$A23)</f>
        <v>0</v>
      </c>
      <c r="D23" s="23">
        <f>SUMIFS('Tabulky k vyplnění - úložiště'!I$28:I$58,'Tabulky k vyplnění - úložiště'!$D$28:$D$58,$A23)</f>
        <v>0</v>
      </c>
      <c r="E23" s="23">
        <f>SUMIFS('Tabulky k vyplnění - úložiště'!J$28:J$58,'Tabulky k vyplnění - úložiště'!$D$28:$D$58,$A23)</f>
        <v>0</v>
      </c>
      <c r="F23" s="23">
        <f>SUMIFS('Tabulky k vyplnění - úložiště'!K$28:K$58,'Tabulky k vyplnění - úložiště'!$D$28:$D$58,$A23)</f>
        <v>0</v>
      </c>
      <c r="G23" s="23">
        <f>SUMIFS('Tabulky k vyplnění - úložiště'!L$28:L$58,'Tabulky k vyplnění - úložiště'!$D$28:$D$58,$A23)</f>
        <v>0</v>
      </c>
      <c r="H23" s="8"/>
      <c r="I23" s="8"/>
      <c r="J23" s="8"/>
      <c r="K23" s="8"/>
      <c r="L23" s="8"/>
      <c r="M23" s="8"/>
      <c r="N23" s="8"/>
      <c r="O23" s="8"/>
    </row>
    <row r="24" spans="1:15" s="5" customFormat="1" ht="12.75">
      <c r="A24" s="22" t="s">
        <v>21</v>
      </c>
      <c r="B24" s="23">
        <f>SUMIFS('Tabulky k vyplnění - úložiště'!G$28:G$58,'Tabulky k vyplnění - úložiště'!$D$28:$D$58,$A24)</f>
        <v>0</v>
      </c>
      <c r="C24" s="23">
        <f>SUMIFS('Tabulky k vyplnění - úložiště'!H$28:H$58,'Tabulky k vyplnění - úložiště'!$D$28:$D$58,$A24)</f>
        <v>0</v>
      </c>
      <c r="D24" s="23">
        <f>SUMIFS('Tabulky k vyplnění - úložiště'!I$28:I$58,'Tabulky k vyplnění - úložiště'!$D$28:$D$58,$A24)</f>
        <v>0</v>
      </c>
      <c r="E24" s="23">
        <f>SUMIFS('Tabulky k vyplnění - úložiště'!J$28:J$58,'Tabulky k vyplnění - úložiště'!$D$28:$D$58,$A24)</f>
        <v>0</v>
      </c>
      <c r="F24" s="23">
        <f>SUMIFS('Tabulky k vyplnění - úložiště'!K$28:K$58,'Tabulky k vyplnění - úložiště'!$D$28:$D$58,$A24)</f>
        <v>0</v>
      </c>
      <c r="G24" s="23">
        <f>SUMIFS('Tabulky k vyplnění - úložiště'!L$28:L$58,'Tabulky k vyplnění - úložiště'!$D$28:$D$58,$A24)</f>
        <v>0</v>
      </c>
      <c r="H24" s="8"/>
      <c r="I24" s="8"/>
      <c r="J24" s="8"/>
      <c r="K24" s="8"/>
      <c r="L24" s="8"/>
      <c r="M24" s="8"/>
      <c r="N24" s="8"/>
      <c r="O24" s="8"/>
    </row>
    <row r="25" spans="1:15" s="5" customFormat="1" ht="12.75">
      <c r="A25" s="22" t="s">
        <v>22</v>
      </c>
      <c r="B25" s="23">
        <f>SUMIFS('Tabulky k vyplnění - úložiště'!G$28:G$58,'Tabulky k vyplnění - úložiště'!$D$28:$D$58,$A25)</f>
        <v>0</v>
      </c>
      <c r="C25" s="23">
        <f>SUMIFS('Tabulky k vyplnění - úložiště'!H$28:H$58,'Tabulky k vyplnění - úložiště'!$D$28:$D$58,$A25)</f>
        <v>0</v>
      </c>
      <c r="D25" s="23">
        <f>SUMIFS('Tabulky k vyplnění - úložiště'!I$28:I$58,'Tabulky k vyplnění - úložiště'!$D$28:$D$58,$A25)</f>
        <v>0</v>
      </c>
      <c r="E25" s="23">
        <f>SUMIFS('Tabulky k vyplnění - úložiště'!J$28:J$58,'Tabulky k vyplnění - úložiště'!$D$28:$D$58,$A25)</f>
        <v>0</v>
      </c>
      <c r="F25" s="23">
        <f>SUMIFS('Tabulky k vyplnění - úložiště'!K$28:K$58,'Tabulky k vyplnění - úložiště'!$D$28:$D$58,$A25)</f>
        <v>0</v>
      </c>
      <c r="G25" s="23">
        <f>SUMIFS('Tabulky k vyplnění - úložiště'!L$28:L$58,'Tabulky k vyplnění - úložiště'!$D$28:$D$58,$A25)</f>
        <v>0</v>
      </c>
      <c r="H25" s="8"/>
      <c r="I25" s="8"/>
      <c r="J25" s="8"/>
      <c r="K25" s="8"/>
      <c r="L25" s="8"/>
      <c r="M25" s="8"/>
      <c r="N25" s="8"/>
      <c r="O25" s="8"/>
    </row>
    <row r="26" spans="11:22" s="5" customFormat="1" ht="12.95">
      <c r="K26" s="10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s="2" customFormat="1" ht="12.75">
      <c r="A27" s="1" t="s">
        <v>70</v>
      </c>
      <c r="K27" s="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" customFormat="1" ht="12.75">
      <c r="A28" s="20" t="s">
        <v>50</v>
      </c>
      <c r="B28" s="21" t="s">
        <v>44</v>
      </c>
      <c r="C28" s="21" t="s">
        <v>45</v>
      </c>
      <c r="D28" s="21" t="s">
        <v>46</v>
      </c>
      <c r="E28" s="21" t="s">
        <v>47</v>
      </c>
      <c r="F28" s="21" t="s">
        <v>48</v>
      </c>
      <c r="G28" s="21" t="s">
        <v>49</v>
      </c>
      <c r="K28" s="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" customFormat="1" ht="12.75">
      <c r="A29" s="22" t="s">
        <v>14</v>
      </c>
      <c r="B29" s="23">
        <f aca="true" t="shared" si="0" ref="B29:G29">B5</f>
        <v>0</v>
      </c>
      <c r="C29" s="23">
        <f t="shared" si="0"/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K29" s="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" customFormat="1" ht="12.75">
      <c r="A30" s="22" t="s">
        <v>31</v>
      </c>
      <c r="B30" s="23">
        <f aca="true" t="shared" si="1" ref="B30:G30">B6+B7</f>
        <v>0</v>
      </c>
      <c r="C30" s="23">
        <f t="shared" si="1"/>
        <v>0</v>
      </c>
      <c r="D30" s="23">
        <f t="shared" si="1"/>
        <v>0</v>
      </c>
      <c r="E30" s="23">
        <f t="shared" si="1"/>
        <v>0</v>
      </c>
      <c r="F30" s="23">
        <f t="shared" si="1"/>
        <v>0</v>
      </c>
      <c r="G30" s="23">
        <f t="shared" si="1"/>
        <v>0</v>
      </c>
      <c r="K30" s="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" customFormat="1" ht="12.75">
      <c r="A31" s="22" t="s">
        <v>17</v>
      </c>
      <c r="B31" s="23">
        <f aca="true" t="shared" si="2" ref="B31:G31">B8</f>
        <v>0</v>
      </c>
      <c r="C31" s="23">
        <f t="shared" si="2"/>
        <v>0</v>
      </c>
      <c r="D31" s="23">
        <f t="shared" si="2"/>
        <v>0</v>
      </c>
      <c r="E31" s="23">
        <f t="shared" si="2"/>
        <v>0</v>
      </c>
      <c r="F31" s="23">
        <f t="shared" si="2"/>
        <v>0</v>
      </c>
      <c r="G31" s="23">
        <f t="shared" si="2"/>
        <v>0</v>
      </c>
      <c r="K31" s="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" customFormat="1" ht="12.75">
      <c r="A32" s="22" t="s">
        <v>32</v>
      </c>
      <c r="B32" s="23">
        <f aca="true" t="shared" si="3" ref="B32:G32">B9+B10</f>
        <v>0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K32" s="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" customFormat="1" ht="12.75">
      <c r="A33" s="22" t="s">
        <v>20</v>
      </c>
      <c r="B33" s="23">
        <f aca="true" t="shared" si="4" ref="B33:G33">B14+B17+B23</f>
        <v>0</v>
      </c>
      <c r="C33" s="23">
        <f t="shared" si="4"/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K33" s="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" customFormat="1" ht="12.75">
      <c r="A34" s="22" t="s">
        <v>75</v>
      </c>
      <c r="B34" s="23">
        <f aca="true" t="shared" si="5" ref="B34:G34">B15+B16+B18+B19+B24+B25</f>
        <v>0</v>
      </c>
      <c r="C34" s="23">
        <f t="shared" si="5"/>
        <v>0</v>
      </c>
      <c r="D34" s="23">
        <f t="shared" si="5"/>
        <v>0</v>
      </c>
      <c r="E34" s="23">
        <f t="shared" si="5"/>
        <v>0</v>
      </c>
      <c r="F34" s="23">
        <f t="shared" si="5"/>
        <v>0</v>
      </c>
      <c r="G34" s="23">
        <f t="shared" si="5"/>
        <v>0</v>
      </c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1:22" s="2" customFormat="1" ht="12.95">
      <c r="K35" s="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</sheetData>
  <sheetProtection algorithmName="SHA-512" hashValue="a8RLr7WX/nfZqXjIFk0nRwPNuB2EdRBcIbtdvS/7pG8dXKsPmJwiIv2sH9dyxcBotCdTdsB2/9OTe1uz/omIEQ==" saltValue="aNLd+B12PwJVb1cIcuzbmQ==" spinCount="100000" sheet="1" objects="1" scenarios="1"/>
  <dataValidations count="1">
    <dataValidation type="list" allowBlank="1" showInputMessage="1" showErrorMessage="1" sqref="P21 M3 J3 L4:L10 S3 O4:O10 V3 R4:R10 Y3 I4:I10 P3 M12 J12 L13:L19 S12 O13:O19 V12 R13:R19 Y12 I13:I19 P12 M21 J21 L22:L25 S21 O22:O25 V21 R22:R25 Y21 I22:I25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Jirásko Daniel Mgr.</cp:lastModifiedBy>
  <dcterms:created xsi:type="dcterms:W3CDTF">2018-07-25T07:35:43Z</dcterms:created>
  <dcterms:modified xsi:type="dcterms:W3CDTF">2018-08-30T15:50:29Z</dcterms:modified>
  <cp:category/>
  <cp:version/>
  <cp:contentType/>
  <cp:contentStatus/>
</cp:coreProperties>
</file>