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\sdilene_adresare\Utvar_verejnych_zakazek\ZAKÁZKY\59. Dodávka ofsetového papíru (F)\01 - Zadávací dokumentace\Přílohy\Příloha č. 2 - Seznam produktů\"/>
    </mc:Choice>
  </mc:AlternateContent>
  <bookViews>
    <workbookView xWindow="0" yWindow="0" windowWidth="23040" windowHeight="10635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A35" i="2" l="1"/>
  <c r="A30" i="2"/>
  <c r="A25" i="2"/>
  <c r="A20" i="2"/>
  <c r="A16" i="2"/>
  <c r="A5" i="2"/>
  <c r="L4" i="1"/>
  <c r="L5" i="1"/>
  <c r="L6" i="1"/>
  <c r="L7" i="1"/>
  <c r="L9" i="1" l="1"/>
</calcChain>
</file>

<file path=xl/sharedStrings.xml><?xml version="1.0" encoding="utf-8"?>
<sst xmlns="http://schemas.openxmlformats.org/spreadsheetml/2006/main" count="33" uniqueCount="24">
  <si>
    <t>MJ</t>
  </si>
  <si>
    <t>Předpokládaný objem za 12 měsíců</t>
  </si>
  <si>
    <t>Gr. / m2</t>
  </si>
  <si>
    <t>Šířka v mm</t>
  </si>
  <si>
    <t>Délka v mm</t>
  </si>
  <si>
    <t xml:space="preserve">počet archů </t>
  </si>
  <si>
    <t>počet kilogramů</t>
  </si>
  <si>
    <t>arch</t>
  </si>
  <si>
    <t>Skládačková lepenka bílošedá, jednostranně natíraná</t>
  </si>
  <si>
    <t>Lepenka šedá strojní</t>
  </si>
  <si>
    <t>CELKOVÁ NABÍDKOVÁ CENA</t>
  </si>
  <si>
    <t>Účastník doplní pouze žlutá pole!</t>
  </si>
  <si>
    <t>E</t>
  </si>
  <si>
    <t>Balící sulfátový nenatíraný hnědý papír</t>
  </si>
  <si>
    <t xml:space="preserve">Balící sulfátový bělený (bílý) papír </t>
  </si>
  <si>
    <t xml:space="preserve">Dílčí členění materiálu </t>
  </si>
  <si>
    <t>Nabídková cena  za 1 kilogram či kus materiálu v Kč bez DPH</t>
  </si>
  <si>
    <t>členění do podskupin</t>
  </si>
  <si>
    <t>CPV kód</t>
  </si>
  <si>
    <t xml:space="preserve">22992000-0 </t>
  </si>
  <si>
    <t>Nabídková cena za předpokládaný objem zboží za 12 měsíců</t>
  </si>
  <si>
    <t>Specifikace zboží</t>
  </si>
  <si>
    <t>Výrobce (účastník uvede název výrobce zboží)</t>
  </si>
  <si>
    <t>Seznam produktů - Část 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</si>
</sst>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5" fillId="0" borderId="0"/>
  </cellStyleXfs>
  <cellXfs count="68">
    <xf numFmtId="0" fontId="0" fillId="0" borderId="0" xfId="0"/>
    <xf numFmtId="2" fontId="3" fillId="0" borderId="0" xfId="2" applyNumberFormat="1" applyFont="1"/>
    <xf numFmtId="0" fontId="4" fillId="0" borderId="0" xfId="0" applyFont="1"/>
    <xf numFmtId="0" fontId="5" fillId="0" borderId="4" xfId="2" applyFont="1" applyBorder="1" applyAlignment="1" applyProtection="1">
      <alignment horizontal="center" vertical="center" wrapText="1"/>
    </xf>
    <xf numFmtId="164" fontId="5" fillId="4" borderId="3" xfId="3" applyNumberFormat="1" applyFont="1" applyFill="1" applyBorder="1" applyProtection="1">
      <protection locked="0"/>
    </xf>
    <xf numFmtId="164" fontId="5" fillId="4" borderId="9" xfId="3" applyNumberFormat="1" applyFont="1" applyFill="1" applyBorder="1" applyProtection="1">
      <protection locked="0"/>
    </xf>
    <xf numFmtId="164" fontId="5" fillId="4" borderId="12" xfId="3" applyNumberFormat="1" applyFont="1" applyFill="1" applyBorder="1" applyProtection="1">
      <protection locked="0"/>
    </xf>
    <xf numFmtId="44" fontId="7" fillId="0" borderId="13" xfId="1" applyNumberFormat="1" applyFont="1" applyFill="1" applyBorder="1" applyAlignment="1" applyProtection="1">
      <alignment vertical="center"/>
    </xf>
    <xf numFmtId="164" fontId="5" fillId="0" borderId="0" xfId="3" applyNumberFormat="1" applyFont="1" applyFill="1" applyBorder="1" applyProtection="1">
      <protection locked="0"/>
    </xf>
    <xf numFmtId="44" fontId="7" fillId="0" borderId="13" xfId="0" applyNumberFormat="1" applyFont="1" applyBorder="1" applyAlignment="1" applyProtection="1">
      <alignment vertical="center"/>
    </xf>
    <xf numFmtId="0" fontId="4" fillId="0" borderId="0" xfId="0" applyFont="1" applyProtection="1"/>
    <xf numFmtId="0" fontId="8" fillId="4" borderId="0" xfId="3" applyFont="1" applyFill="1" applyAlignment="1" applyProtection="1">
      <alignment horizontal="left" vertical="center"/>
    </xf>
    <xf numFmtId="0" fontId="9" fillId="0" borderId="0" xfId="3" applyFont="1" applyAlignment="1" applyProtection="1">
      <alignment horizontal="left" vertical="center"/>
    </xf>
    <xf numFmtId="0" fontId="5" fillId="0" borderId="0" xfId="3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2" fontId="3" fillId="0" borderId="0" xfId="2" applyNumberFormat="1" applyFont="1" applyAlignment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4" fontId="6" fillId="4" borderId="8" xfId="3" applyNumberFormat="1" applyFont="1" applyFill="1" applyBorder="1" applyAlignment="1" applyProtection="1">
      <alignment horizontal="right" indent="1"/>
      <protection locked="0"/>
    </xf>
    <xf numFmtId="44" fontId="4" fillId="0" borderId="8" xfId="1" applyFont="1" applyBorder="1" applyProtection="1"/>
    <xf numFmtId="4" fontId="6" fillId="4" borderId="2" xfId="3" applyNumberFormat="1" applyFont="1" applyFill="1" applyBorder="1" applyAlignment="1" applyProtection="1">
      <alignment horizontal="right" indent="1"/>
      <protection locked="0"/>
    </xf>
    <xf numFmtId="44" fontId="4" fillId="0" borderId="2" xfId="1" applyFont="1" applyBorder="1" applyProtection="1"/>
    <xf numFmtId="4" fontId="6" fillId="4" borderId="10" xfId="3" applyNumberFormat="1" applyFont="1" applyFill="1" applyBorder="1" applyAlignment="1" applyProtection="1">
      <alignment horizontal="right" indent="1"/>
      <protection locked="0"/>
    </xf>
    <xf numFmtId="44" fontId="4" fillId="0" borderId="10" xfId="1" applyFont="1" applyBorder="1" applyProtection="1"/>
    <xf numFmtId="0" fontId="5" fillId="0" borderId="5" xfId="2" applyFont="1" applyBorder="1" applyAlignment="1" applyProtection="1">
      <alignment horizontal="left" vertical="center" wrapText="1"/>
    </xf>
    <xf numFmtId="0" fontId="5" fillId="0" borderId="4" xfId="2" applyFont="1" applyBorder="1" applyAlignment="1" applyProtection="1">
      <alignment horizontal="center" vertical="center"/>
    </xf>
    <xf numFmtId="0" fontId="11" fillId="0" borderId="0" xfId="0" applyFont="1"/>
    <xf numFmtId="0" fontId="5" fillId="0" borderId="21" xfId="2" applyFont="1" applyBorder="1" applyAlignment="1" applyProtection="1">
      <alignment horizontal="left" vertical="center" wrapText="1"/>
    </xf>
    <xf numFmtId="49" fontId="5" fillId="6" borderId="1" xfId="3" applyNumberFormat="1" applyFont="1" applyFill="1" applyBorder="1" applyAlignment="1" applyProtection="1">
      <alignment horizontal="left"/>
    </xf>
    <xf numFmtId="0" fontId="5" fillId="6" borderId="2" xfId="3" applyFont="1" applyFill="1" applyBorder="1" applyAlignment="1" applyProtection="1">
      <alignment horizontal="center"/>
    </xf>
    <xf numFmtId="3" fontId="6" fillId="6" borderId="2" xfId="3" applyNumberFormat="1" applyFont="1" applyFill="1" applyBorder="1" applyAlignment="1" applyProtection="1">
      <alignment horizontal="right" indent="1"/>
    </xf>
    <xf numFmtId="49" fontId="5" fillId="6" borderId="7" xfId="3" applyNumberFormat="1" applyFont="1" applyFill="1" applyBorder="1" applyAlignment="1" applyProtection="1">
      <alignment horizontal="left"/>
    </xf>
    <xf numFmtId="0" fontId="5" fillId="6" borderId="8" xfId="3" applyFont="1" applyFill="1" applyBorder="1" applyAlignment="1" applyProtection="1">
      <alignment horizontal="center"/>
    </xf>
    <xf numFmtId="3" fontId="6" fillId="6" borderId="8" xfId="3" applyNumberFormat="1" applyFont="1" applyFill="1" applyBorder="1" applyAlignment="1" applyProtection="1">
      <alignment horizontal="right" indent="1"/>
    </xf>
    <xf numFmtId="0" fontId="5" fillId="6" borderId="10" xfId="3" applyFont="1" applyFill="1" applyBorder="1" applyAlignment="1" applyProtection="1">
      <alignment horizontal="center"/>
    </xf>
    <xf numFmtId="3" fontId="6" fillId="6" borderId="10" xfId="3" applyNumberFormat="1" applyFont="1" applyFill="1" applyBorder="1" applyAlignment="1" applyProtection="1">
      <alignment horizontal="right" indent="1"/>
    </xf>
    <xf numFmtId="0" fontId="5" fillId="6" borderId="7" xfId="3" applyNumberFormat="1" applyFont="1" applyFill="1" applyBorder="1" applyAlignment="1" applyProtection="1">
      <alignment horizontal="left"/>
    </xf>
    <xf numFmtId="0" fontId="5" fillId="6" borderId="11" xfId="3" applyNumberFormat="1" applyFont="1" applyFill="1" applyBorder="1" applyAlignment="1" applyProtection="1">
      <alignment horizontal="left"/>
    </xf>
    <xf numFmtId="0" fontId="5" fillId="6" borderId="8" xfId="3" applyFont="1" applyFill="1" applyBorder="1" applyAlignment="1" applyProtection="1"/>
    <xf numFmtId="0" fontId="4" fillId="6" borderId="8" xfId="0" applyFont="1" applyFill="1" applyBorder="1"/>
    <xf numFmtId="0" fontId="4" fillId="6" borderId="2" xfId="0" applyFont="1" applyFill="1" applyBorder="1"/>
    <xf numFmtId="0" fontId="4" fillId="6" borderId="10" xfId="0" applyFont="1" applyFill="1" applyBorder="1"/>
    <xf numFmtId="2" fontId="5" fillId="6" borderId="8" xfId="3" applyNumberFormat="1" applyFont="1" applyFill="1" applyBorder="1" applyAlignment="1" applyProtection="1"/>
    <xf numFmtId="2" fontId="5" fillId="6" borderId="10" xfId="3" applyNumberFormat="1" applyFont="1" applyFill="1" applyBorder="1" applyAlignment="1" applyProtection="1"/>
    <xf numFmtId="0" fontId="0" fillId="6" borderId="8" xfId="0" applyFill="1" applyBorder="1" applyAlignment="1"/>
    <xf numFmtId="0" fontId="0" fillId="6" borderId="10" xfId="0" applyFill="1" applyBorder="1" applyAlignment="1"/>
    <xf numFmtId="0" fontId="5" fillId="6" borderId="2" xfId="3" applyFont="1" applyFill="1" applyBorder="1" applyAlignment="1" applyProtection="1"/>
    <xf numFmtId="0" fontId="5" fillId="2" borderId="3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 applyProtection="1">
      <alignment horizontal="center" vertical="center" wrapText="1"/>
    </xf>
    <xf numFmtId="0" fontId="5" fillId="0" borderId="4" xfId="2" applyFont="1" applyFill="1" applyBorder="1" applyAlignment="1" applyProtection="1">
      <alignment horizontal="center" vertical="center" wrapText="1"/>
    </xf>
    <xf numFmtId="0" fontId="5" fillId="0" borderId="2" xfId="2" applyFont="1" applyBorder="1" applyAlignment="1" applyProtection="1">
      <alignment horizontal="center" vertical="center"/>
    </xf>
    <xf numFmtId="0" fontId="5" fillId="0" borderId="4" xfId="2" applyFont="1" applyBorder="1" applyAlignment="1" applyProtection="1">
      <alignment horizontal="center" vertical="center"/>
    </xf>
    <xf numFmtId="0" fontId="5" fillId="0" borderId="2" xfId="2" applyFont="1" applyBorder="1" applyAlignment="1" applyProtection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0" borderId="1" xfId="2" applyFont="1" applyBorder="1" applyAlignment="1" applyProtection="1">
      <alignment horizontal="center" vertical="center"/>
    </xf>
    <xf numFmtId="0" fontId="5" fillId="0" borderId="20" xfId="2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49" fontId="3" fillId="5" borderId="18" xfId="3" applyNumberFormat="1" applyFont="1" applyFill="1" applyBorder="1" applyAlignment="1" applyProtection="1">
      <alignment horizontal="left" vertical="center" indent="34"/>
    </xf>
    <xf numFmtId="49" fontId="3" fillId="5" borderId="19" xfId="3" applyNumberFormat="1" applyFont="1" applyFill="1" applyBorder="1" applyAlignment="1" applyProtection="1">
      <alignment horizontal="left" vertical="center" indent="34"/>
    </xf>
    <xf numFmtId="49" fontId="3" fillId="5" borderId="17" xfId="3" applyNumberFormat="1" applyFont="1" applyFill="1" applyBorder="1" applyAlignment="1" applyProtection="1">
      <alignment horizontal="left" vertical="center" indent="34"/>
    </xf>
    <xf numFmtId="0" fontId="3" fillId="3" borderId="14" xfId="3" applyFont="1" applyFill="1" applyBorder="1" applyAlignment="1" applyProtection="1">
      <alignment horizontal="left" vertical="center" indent="34"/>
    </xf>
    <xf numFmtId="0" fontId="3" fillId="3" borderId="15" xfId="3" applyFont="1" applyFill="1" applyBorder="1" applyAlignment="1" applyProtection="1">
      <alignment horizontal="left" vertical="center" indent="34"/>
    </xf>
    <xf numFmtId="0" fontId="3" fillId="3" borderId="16" xfId="3" applyFont="1" applyFill="1" applyBorder="1" applyAlignment="1" applyProtection="1">
      <alignment horizontal="left" vertical="center" indent="34"/>
    </xf>
  </cellXfs>
  <cellStyles count="4">
    <cellStyle name="Měna" xfId="1" builtinId="4"/>
    <cellStyle name="Normální" xfId="0" builtinId="0"/>
    <cellStyle name="Normální 2" xfId="2"/>
    <cellStyle name="Normální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workbookViewId="0">
      <selection activeCell="A2" sqref="A2:G2"/>
    </sheetView>
  </sheetViews>
  <sheetFormatPr defaultRowHeight="15" x14ac:dyDescent="0.25"/>
  <cols>
    <col min="1" max="2" width="12" style="20" customWidth="1"/>
    <col min="3" max="3" width="39.85546875" bestFit="1" customWidth="1"/>
    <col min="4" max="4" width="54.5703125" customWidth="1"/>
    <col min="7" max="7" width="10.28515625" bestFit="1" customWidth="1"/>
    <col min="8" max="8" width="4.7109375" bestFit="1" customWidth="1"/>
    <col min="9" max="9" width="19.7109375" customWidth="1"/>
    <col min="11" max="11" width="11.42578125" customWidth="1"/>
    <col min="12" max="12" width="32.28515625" customWidth="1"/>
    <col min="13" max="13" width="27.28515625" customWidth="1"/>
  </cols>
  <sheetData>
    <row r="1" spans="1:13" ht="18.75" thickBot="1" x14ac:dyDescent="0.3">
      <c r="A1" s="17" t="s">
        <v>23</v>
      </c>
      <c r="B1" s="17"/>
      <c r="C1" s="1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7.75" customHeight="1" x14ac:dyDescent="0.25">
      <c r="A2" s="59" t="s">
        <v>21</v>
      </c>
      <c r="B2" s="60"/>
      <c r="C2" s="61"/>
      <c r="D2" s="61"/>
      <c r="E2" s="61"/>
      <c r="F2" s="61"/>
      <c r="G2" s="61"/>
      <c r="H2" s="54" t="s">
        <v>0</v>
      </c>
      <c r="I2" s="56" t="s">
        <v>1</v>
      </c>
      <c r="J2" s="56"/>
      <c r="K2" s="57" t="s">
        <v>16</v>
      </c>
      <c r="L2" s="52" t="s">
        <v>20</v>
      </c>
      <c r="M2" s="50" t="s">
        <v>22</v>
      </c>
    </row>
    <row r="3" spans="1:13" ht="47.45" customHeight="1" thickBot="1" x14ac:dyDescent="0.3">
      <c r="A3" s="27" t="s">
        <v>15</v>
      </c>
      <c r="B3" s="30" t="s">
        <v>18</v>
      </c>
      <c r="C3" s="28"/>
      <c r="D3" s="28"/>
      <c r="E3" s="28" t="s">
        <v>2</v>
      </c>
      <c r="F3" s="28" t="s">
        <v>3</v>
      </c>
      <c r="G3" s="28" t="s">
        <v>4</v>
      </c>
      <c r="H3" s="55"/>
      <c r="I3" s="28" t="s">
        <v>5</v>
      </c>
      <c r="J3" s="3" t="s">
        <v>6</v>
      </c>
      <c r="K3" s="58"/>
      <c r="L3" s="53"/>
      <c r="M3" s="51"/>
    </row>
    <row r="4" spans="1:13" x14ac:dyDescent="0.25">
      <c r="A4" s="31" t="s">
        <v>12</v>
      </c>
      <c r="B4" s="43" t="s">
        <v>19</v>
      </c>
      <c r="C4" s="49" t="s">
        <v>14</v>
      </c>
      <c r="D4" s="49"/>
      <c r="E4" s="32">
        <v>60</v>
      </c>
      <c r="F4" s="32">
        <v>700</v>
      </c>
      <c r="G4" s="32">
        <v>1060</v>
      </c>
      <c r="H4" s="32" t="s">
        <v>7</v>
      </c>
      <c r="I4" s="33">
        <v>44000</v>
      </c>
      <c r="J4" s="33">
        <v>1960</v>
      </c>
      <c r="K4" s="23"/>
      <c r="L4" s="24">
        <f t="shared" ref="L4:L7" si="0">J4*K4</f>
        <v>0</v>
      </c>
      <c r="M4" s="4"/>
    </row>
    <row r="5" spans="1:13" x14ac:dyDescent="0.25">
      <c r="A5" s="34" t="s">
        <v>12</v>
      </c>
      <c r="B5" s="42" t="s">
        <v>19</v>
      </c>
      <c r="C5" s="41" t="s">
        <v>13</v>
      </c>
      <c r="D5" s="41"/>
      <c r="E5" s="35">
        <v>70</v>
      </c>
      <c r="F5" s="35">
        <v>700</v>
      </c>
      <c r="G5" s="35">
        <v>1000</v>
      </c>
      <c r="H5" s="35" t="s">
        <v>7</v>
      </c>
      <c r="I5" s="36">
        <v>80000</v>
      </c>
      <c r="J5" s="36">
        <v>3380</v>
      </c>
      <c r="K5" s="21"/>
      <c r="L5" s="22">
        <f t="shared" si="0"/>
        <v>0</v>
      </c>
      <c r="M5" s="5"/>
    </row>
    <row r="6" spans="1:13" x14ac:dyDescent="0.25">
      <c r="A6" s="39" t="s">
        <v>12</v>
      </c>
      <c r="B6" s="42" t="s">
        <v>19</v>
      </c>
      <c r="C6" s="45" t="s">
        <v>8</v>
      </c>
      <c r="D6" s="47"/>
      <c r="E6" s="35">
        <v>500</v>
      </c>
      <c r="F6" s="35">
        <v>700</v>
      </c>
      <c r="G6" s="35">
        <v>1000</v>
      </c>
      <c r="H6" s="35" t="s">
        <v>7</v>
      </c>
      <c r="I6" s="36">
        <v>3000</v>
      </c>
      <c r="J6" s="36">
        <v>1050</v>
      </c>
      <c r="K6" s="21"/>
      <c r="L6" s="22">
        <f t="shared" si="0"/>
        <v>0</v>
      </c>
      <c r="M6" s="5"/>
    </row>
    <row r="7" spans="1:13" ht="14.45" customHeight="1" thickBot="1" x14ac:dyDescent="0.3">
      <c r="A7" s="40" t="s">
        <v>12</v>
      </c>
      <c r="B7" s="44" t="s">
        <v>19</v>
      </c>
      <c r="C7" s="46" t="s">
        <v>9</v>
      </c>
      <c r="D7" s="48"/>
      <c r="E7" s="37">
        <v>700</v>
      </c>
      <c r="F7" s="37">
        <v>700</v>
      </c>
      <c r="G7" s="37">
        <v>1000</v>
      </c>
      <c r="H7" s="37" t="s">
        <v>7</v>
      </c>
      <c r="I7" s="38">
        <v>24000</v>
      </c>
      <c r="J7" s="38">
        <v>11760</v>
      </c>
      <c r="K7" s="25"/>
      <c r="L7" s="26">
        <f t="shared" si="0"/>
        <v>0</v>
      </c>
      <c r="M7" s="6"/>
    </row>
    <row r="8" spans="1:13" ht="18.75" thickBot="1" x14ac:dyDescent="0.3">
      <c r="A8" s="62"/>
      <c r="B8" s="63"/>
      <c r="C8" s="63"/>
      <c r="D8" s="63"/>
      <c r="E8" s="63"/>
      <c r="F8" s="63"/>
      <c r="G8" s="63"/>
      <c r="H8" s="63"/>
      <c r="I8" s="63"/>
      <c r="J8" s="63"/>
      <c r="K8" s="64"/>
      <c r="L8" s="7"/>
      <c r="M8" s="8"/>
    </row>
    <row r="9" spans="1:13" ht="18.75" thickBot="1" x14ac:dyDescent="0.3">
      <c r="A9" s="65" t="s">
        <v>10</v>
      </c>
      <c r="B9" s="66"/>
      <c r="C9" s="66"/>
      <c r="D9" s="66"/>
      <c r="E9" s="66"/>
      <c r="F9" s="66"/>
      <c r="G9" s="66"/>
      <c r="H9" s="66"/>
      <c r="I9" s="66"/>
      <c r="J9" s="66"/>
      <c r="K9" s="67"/>
      <c r="L9" s="9">
        <f>SUM(L4:L7)</f>
        <v>0</v>
      </c>
      <c r="M9" s="2"/>
    </row>
    <row r="10" spans="1:13" x14ac:dyDescent="0.25">
      <c r="A10" s="18"/>
      <c r="B10" s="18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2"/>
    </row>
    <row r="11" spans="1:13" x14ac:dyDescent="0.25">
      <c r="A11" s="11" t="s">
        <v>11</v>
      </c>
      <c r="B11" s="11"/>
      <c r="C11" s="11"/>
      <c r="D11" s="11"/>
      <c r="E11" s="12"/>
      <c r="F11" s="12"/>
      <c r="G11" s="12"/>
      <c r="H11" s="12"/>
      <c r="I11" s="12"/>
      <c r="J11" s="12"/>
      <c r="K11" s="13"/>
      <c r="L11" s="13"/>
      <c r="M11" s="2"/>
    </row>
    <row r="12" spans="1:13" ht="14.4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2"/>
    </row>
    <row r="13" spans="1:13" x14ac:dyDescent="0.25">
      <c r="A13" s="18"/>
      <c r="B13" s="18"/>
      <c r="C13" s="14"/>
      <c r="D13" s="14"/>
      <c r="E13" s="10"/>
      <c r="F13" s="10"/>
      <c r="G13" s="10"/>
      <c r="H13" s="10"/>
      <c r="I13" s="10"/>
      <c r="J13" s="10"/>
      <c r="K13" s="10"/>
      <c r="L13" s="10"/>
      <c r="M13" s="2"/>
    </row>
    <row r="14" spans="1:13" x14ac:dyDescent="0.25">
      <c r="A14" s="19"/>
      <c r="B14" s="19"/>
      <c r="C14" s="15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5">
      <c r="A15" s="19"/>
      <c r="B15" s="19"/>
      <c r="C15" s="15"/>
      <c r="D15" s="2"/>
      <c r="E15" s="2"/>
      <c r="F15" s="2"/>
      <c r="G15" s="2"/>
      <c r="H15" s="2"/>
      <c r="I15" s="2"/>
      <c r="J15" s="2"/>
      <c r="K15" s="2"/>
      <c r="L15" s="2"/>
      <c r="M15" s="2"/>
    </row>
  </sheetData>
  <mergeCells count="11">
    <mergeCell ref="A8:K8"/>
    <mergeCell ref="A9:K9"/>
    <mergeCell ref="C4:D4"/>
    <mergeCell ref="C6:D6"/>
    <mergeCell ref="C7:D7"/>
    <mergeCell ref="M2:M3"/>
    <mergeCell ref="L2:L3"/>
    <mergeCell ref="H2:H3"/>
    <mergeCell ref="I2:J2"/>
    <mergeCell ref="K2:K3"/>
    <mergeCell ref="A2:G2"/>
  </mergeCells>
  <pageMargins left="0.7" right="0.7" top="0.78740157499999996" bottom="0.78740157499999996" header="0.3" footer="0.3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E29" sqref="E29"/>
    </sheetView>
  </sheetViews>
  <sheetFormatPr defaultRowHeight="15" x14ac:dyDescent="0.25"/>
  <sheetData>
    <row r="1" spans="1:5" x14ac:dyDescent="0.25">
      <c r="A1" t="s">
        <v>17</v>
      </c>
      <c r="E1">
        <v>2540</v>
      </c>
    </row>
    <row r="2" spans="1:5" x14ac:dyDescent="0.25">
      <c r="A2">
        <v>2540</v>
      </c>
      <c r="E2">
        <v>272491.2</v>
      </c>
    </row>
    <row r="3" spans="1:5" x14ac:dyDescent="0.25">
      <c r="A3">
        <v>272491.2</v>
      </c>
      <c r="E3">
        <v>38900</v>
      </c>
    </row>
    <row r="4" spans="1:5" x14ac:dyDescent="0.25">
      <c r="A4">
        <v>38900</v>
      </c>
      <c r="E4">
        <v>3556</v>
      </c>
    </row>
    <row r="5" spans="1:5" x14ac:dyDescent="0.25">
      <c r="A5" s="29">
        <f>SUM(A2:A4)</f>
        <v>313931.2</v>
      </c>
      <c r="E5">
        <v>36897</v>
      </c>
    </row>
    <row r="6" spans="1:5" x14ac:dyDescent="0.25">
      <c r="E6">
        <v>79065</v>
      </c>
    </row>
    <row r="7" spans="1:5" x14ac:dyDescent="0.25">
      <c r="A7">
        <v>3556</v>
      </c>
      <c r="E7">
        <v>8643.6</v>
      </c>
    </row>
    <row r="8" spans="1:5" x14ac:dyDescent="0.25">
      <c r="A8">
        <v>36897</v>
      </c>
      <c r="E8">
        <v>1187.1999999999998</v>
      </c>
    </row>
    <row r="9" spans="1:5" x14ac:dyDescent="0.25">
      <c r="A9">
        <v>79065</v>
      </c>
      <c r="E9">
        <v>26656</v>
      </c>
    </row>
    <row r="10" spans="1:5" x14ac:dyDescent="0.25">
      <c r="A10">
        <v>8643.6</v>
      </c>
      <c r="E10">
        <v>5997.5999999999995</v>
      </c>
    </row>
    <row r="11" spans="1:5" x14ac:dyDescent="0.25">
      <c r="A11">
        <v>1187.1999999999998</v>
      </c>
      <c r="E11">
        <v>26401.599999999999</v>
      </c>
    </row>
    <row r="12" spans="1:5" x14ac:dyDescent="0.25">
      <c r="A12">
        <v>26656</v>
      </c>
      <c r="E12">
        <v>6627.5999999999995</v>
      </c>
    </row>
    <row r="13" spans="1:5" x14ac:dyDescent="0.25">
      <c r="A13">
        <v>5997.5999999999995</v>
      </c>
      <c r="E13">
        <v>26459.999999999996</v>
      </c>
    </row>
    <row r="14" spans="1:5" x14ac:dyDescent="0.25">
      <c r="A14">
        <v>26401.599999999999</v>
      </c>
    </row>
    <row r="15" spans="1:5" x14ac:dyDescent="0.25">
      <c r="A15">
        <v>6627.5999999999995</v>
      </c>
      <c r="E15">
        <v>145530</v>
      </c>
    </row>
    <row r="16" spans="1:5" x14ac:dyDescent="0.25">
      <c r="A16" s="29">
        <f>SUM(A7:A15)</f>
        <v>195031.6</v>
      </c>
    </row>
    <row r="17" spans="1:5" x14ac:dyDescent="0.25">
      <c r="E17">
        <v>43596</v>
      </c>
    </row>
    <row r="18" spans="1:5" x14ac:dyDescent="0.25">
      <c r="A18">
        <v>26459.999999999996</v>
      </c>
      <c r="E18">
        <v>4821.5999999999995</v>
      </c>
    </row>
    <row r="19" spans="1:5" x14ac:dyDescent="0.25">
      <c r="A19">
        <v>145530</v>
      </c>
      <c r="E19">
        <v>77739.199999999997</v>
      </c>
    </row>
    <row r="20" spans="1:5" x14ac:dyDescent="0.25">
      <c r="A20" s="29">
        <f>SUM(A18:A19)</f>
        <v>171990</v>
      </c>
      <c r="E20">
        <v>38024</v>
      </c>
    </row>
    <row r="21" spans="1:5" x14ac:dyDescent="0.25">
      <c r="A21" s="29"/>
      <c r="E21">
        <v>39208</v>
      </c>
    </row>
    <row r="22" spans="1:5" x14ac:dyDescent="0.25">
      <c r="A22">
        <v>43596</v>
      </c>
      <c r="E22">
        <v>9922.5</v>
      </c>
    </row>
    <row r="23" spans="1:5" x14ac:dyDescent="0.25">
      <c r="A23">
        <v>4821.5999999999995</v>
      </c>
      <c r="E23">
        <v>102900</v>
      </c>
    </row>
    <row r="24" spans="1:5" x14ac:dyDescent="0.25">
      <c r="A24">
        <v>77739.199999999997</v>
      </c>
    </row>
    <row r="25" spans="1:5" x14ac:dyDescent="0.25">
      <c r="A25" s="29">
        <f>SUM(A22:A24)</f>
        <v>126156.79999999999</v>
      </c>
      <c r="E25">
        <v>218700</v>
      </c>
    </row>
    <row r="26" spans="1:5" x14ac:dyDescent="0.25">
      <c r="A26">
        <v>38024</v>
      </c>
    </row>
    <row r="27" spans="1:5" x14ac:dyDescent="0.25">
      <c r="A27">
        <v>39208</v>
      </c>
      <c r="E27">
        <v>31155</v>
      </c>
    </row>
    <row r="28" spans="1:5" x14ac:dyDescent="0.25">
      <c r="A28">
        <v>9922.5</v>
      </c>
      <c r="E28">
        <v>28085</v>
      </c>
    </row>
    <row r="29" spans="1:5" x14ac:dyDescent="0.25">
      <c r="A29">
        <v>102900</v>
      </c>
      <c r="E29">
        <f>SUM(E1:E28)</f>
        <v>1275104.0999999999</v>
      </c>
    </row>
    <row r="30" spans="1:5" x14ac:dyDescent="0.25">
      <c r="A30" s="29">
        <f>SUM(A26:A29)</f>
        <v>190054.5</v>
      </c>
    </row>
    <row r="31" spans="1:5" x14ac:dyDescent="0.25">
      <c r="A31" s="29">
        <v>218700</v>
      </c>
    </row>
    <row r="33" spans="1:1" x14ac:dyDescent="0.25">
      <c r="A33">
        <v>31155</v>
      </c>
    </row>
    <row r="34" spans="1:1" x14ac:dyDescent="0.25">
      <c r="A34">
        <v>28085</v>
      </c>
    </row>
    <row r="35" spans="1:1" x14ac:dyDescent="0.25">
      <c r="A35" s="29">
        <f>SUM(A33:A34)</f>
        <v>59240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Kicova Monika</dc:creator>
  <cp:lastModifiedBy>Fialova Lenka</cp:lastModifiedBy>
  <cp:lastPrinted>2019-01-25T14:00:31Z</cp:lastPrinted>
  <dcterms:created xsi:type="dcterms:W3CDTF">2019-01-18T13:01:34Z</dcterms:created>
  <dcterms:modified xsi:type="dcterms:W3CDTF">2019-02-20T14:23:04Z</dcterms:modified>
</cp:coreProperties>
</file>